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3.IPv6\2026\15-Bo Tieu chi\CV-Xin ý kiến Bộ tiêu chí\"/>
    </mc:Choice>
  </mc:AlternateContent>
  <xr:revisionPtr revIDLastSave="0" documentId="13_ncr:1_{16E816FD-DE6D-46E2-99C1-E599C180B20F}" xr6:coauthVersionLast="47" xr6:coauthVersionMax="47" xr10:uidLastSave="{00000000-0000-0000-0000-000000000000}"/>
  <bookViews>
    <workbookView xWindow="-120" yWindow="-120" windowWidth="29040" windowHeight="15720" activeTab="1" xr2:uid="{00000000-000D-0000-FFFF-FFFF00000000}"/>
  </bookViews>
  <sheets>
    <sheet name="0. Tong quan" sheetId="24" r:id="rId1"/>
    <sheet name="1.IPv6-Bo.CQTW" sheetId="28" r:id="rId2"/>
    <sheet name="2.IPv6-Tinh" sheetId="29" r:id="rId3"/>
    <sheet name="3.IPv6-ISP.IDC.Content" sheetId="17" r:id="rId4"/>
    <sheet name="4.IPv6-Content-khonghatang" sheetId="30" r:id="rId5"/>
    <sheet name="5.IPv6-ThanhVienIP" sheetId="31" r:id="rId6"/>
  </sheets>
  <definedNames>
    <definedName name="_xlnm._FilterDatabase" localSheetId="1" hidden="1">'1.IPv6-Bo.CQTW'!$A$6:$J$6</definedName>
    <definedName name="_xlnm._FilterDatabase" localSheetId="2" hidden="1">'2.IPv6-Tinh'!$A$6:$J$6</definedName>
    <definedName name="_xlnm._FilterDatabase" localSheetId="3" hidden="1">'3.IPv6-ISP.IDC.Content'!$A$6:$J$61</definedName>
    <definedName name="_xlnm._FilterDatabase" localSheetId="4" hidden="1">'4.IPv6-Content-khonghatang'!$A$6:$J$6</definedName>
    <definedName name="_xlnm._FilterDatabase" localSheetId="5" hidden="1">'5.IPv6-ThanhVienIP'!$A$6:$J$6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31" l="1"/>
  <c r="F55" i="31"/>
  <c r="E54" i="31"/>
  <c r="D46" i="30"/>
  <c r="F45" i="30"/>
  <c r="E44" i="30"/>
  <c r="D59" i="29"/>
  <c r="F58" i="29"/>
  <c r="E57" i="29"/>
  <c r="D56" i="28"/>
  <c r="F55" i="28"/>
  <c r="E54" i="28"/>
  <c r="D61" i="17"/>
  <c r="F60" i="17"/>
  <c r="E59" i="17"/>
  <c r="E56" i="31" l="1"/>
  <c r="E46" i="30"/>
  <c r="E59" i="29"/>
  <c r="E56" i="28"/>
  <c r="E61" i="17"/>
</calcChain>
</file>

<file path=xl/sharedStrings.xml><?xml version="1.0" encoding="utf-8"?>
<sst xmlns="http://schemas.openxmlformats.org/spreadsheetml/2006/main" count="1085" uniqueCount="207">
  <si>
    <t>STT</t>
  </si>
  <si>
    <t>Cách tính điểm</t>
  </si>
  <si>
    <t>Điểm tối đa</t>
  </si>
  <si>
    <t>I</t>
  </si>
  <si>
    <t>Nguồn tham khảo chỉ số</t>
  </si>
  <si>
    <t>II</t>
  </si>
  <si>
    <t>III</t>
  </si>
  <si>
    <t>IV</t>
  </si>
  <si>
    <t>Tần suất cập nhật số liệu</t>
  </si>
  <si>
    <t>Tài liệu (sách, tờ rơi, tờ gấp, bản chụp áp phích, video clips, …)</t>
  </si>
  <si>
    <t>Truyền thông</t>
  </si>
  <si>
    <t>Chỉ số/Tiêu chí/Tiêu chí con</t>
  </si>
  <si>
    <t>Phát triển nguồn nhân lực</t>
  </si>
  <si>
    <t>Tham gia các hội thảo hàng năm về Chương trình IPv6, IPv6 only quốc gia (do Bộ KHCN/ VNNIC tổ chức)</t>
  </si>
  <si>
    <t>Tham gia đào tạo IPv6, IPv6 only chương trình do Bộ KHCN/ VNNIC tổ chức</t>
  </si>
  <si>
    <t>Tổ chức đào tạo nguồn nhân lực IPv6 only, IPv6 cho đơn vị trực thuộc</t>
  </si>
  <si>
    <t>Mạng core hoạt động với IPv6</t>
  </si>
  <si>
    <t>Giám sát, vận hành, an toàn hệ thống</t>
  </si>
  <si>
    <t>Có hệ thống giám sát/logging IPv6</t>
  </si>
  <si>
    <t>Firewall/chính sách ATTT hỗ trợ IPv6</t>
  </si>
  <si>
    <t>Có quy trình xử lý sự cố IPv6</t>
  </si>
  <si>
    <t>V</t>
  </si>
  <si>
    <t>a = Số hệ thống thông tin đã chuyển đổi sang IPv6 only
b = Tổng số hệ thống thông tin
Tỷ lệ = (a/b);
Điểm = Tỷ lệ * điểm tối đa</t>
  </si>
  <si>
    <t>- Có: điểm tối đa.
- Chưa có: 0 điểm</t>
  </si>
  <si>
    <t>Điểm =  Tỷ lệ % sử dụng IPv6 * điểm tối đa</t>
  </si>
  <si>
    <t>Theo danh sách tham dự thực tế của Bộ KHCN/VNNIC</t>
  </si>
  <si>
    <t>Theo văn bản (số văn bản/ ngày tháng)</t>
  </si>
  <si>
    <t>Đường link chương trình tập huấn, đào tạo</t>
  </si>
  <si>
    <t>- Ảnh chụp kết nối hoặc hợp đồng đồng kết nối</t>
  </si>
  <si>
    <t>-Ảnh chụp kết quả</t>
  </si>
  <si>
    <t>-Ảnh chụp kết quả từ hệ thống</t>
  </si>
  <si>
    <t>-Ảnh chụp kết quả từ hệ thống hoặc từ công cụ kiểm tra quốc tế (như: https://ready.chair6.net/ )</t>
  </si>
  <si>
    <t>- Quy trình đã ban hành nội bộ</t>
  </si>
  <si>
    <t>- Tài liệu thuyết minh</t>
  </si>
  <si>
    <t>- Link tin tức sự kiện</t>
  </si>
  <si>
    <t>- Link tin tức sự kiện, hoặc văn bản khác chứng minh</t>
  </si>
  <si>
    <t>Chương trình Việt Nam IPv6 only 2026-2030 (Quyết định 3369/QĐ-BKHCN ngày 27/10/2025)</t>
  </si>
  <si>
    <t>Chương trình Việt Nam IPv6 only 2026-2030 (Quyết định 3369/QĐ-BKHCN ngày 27/10/2025) và Kế hoạch IPv6 năm 2026</t>
  </si>
  <si>
    <t>CHỈ SỐ CHUYỂN ĐỔI, TRIỂN KHAI IPV6 ONLY GIAI ĐOẠN 2026-2030 - CHỈ SỐ CẤP BỘ, NGÀNH, CƠ QUAN TRUNG ƯƠNG</t>
  </si>
  <si>
    <t>CHỈ SỐ CHUYỂN ĐỔI, TRIỂN KHAI IPV6 ONLY GIAI ĐOẠN 2026-2030 - CHỈ SỐ CẤP TỈNH</t>
  </si>
  <si>
    <t>- Theo số liệu giám sát từ i-Speed by VNNIC</t>
  </si>
  <si>
    <t>Có các tài liệu tuyên truyền (quyển, tờ rơi, video clip, tin bày ...) về IPv6, hoặc có nội dung IPv6 cho khách hàng/ đơn vị thành viên</t>
  </si>
  <si>
    <t>Theo văn bản/Quyết định (số văn bản/ ngày tháng)</t>
  </si>
  <si>
    <t>Xây dựng định hướng, chính sách nội bộ về IPv6</t>
  </si>
  <si>
    <t>- Đã có chính sách: điểm tối đa
- Không có: 0 điểm</t>
  </si>
  <si>
    <t>- Đã đánh giá và có phương án đầy đủ, phù hợp với lộ trình quốc gia: điểm tối đa.
- Không có: 0 điểm</t>
  </si>
  <si>
    <t>a = Số kết nối (peering) có IPv6
b = Tổng số kết nối peering
Tỷ lệ = (a/b);
Điểm = Tỷ lệ * điểm tối đa</t>
  </si>
  <si>
    <t>a = Số hệ thống thông tin đã chuyển đổi sang IPv6
b = Tổng số hệ thống thông tin
Tỷ lệ = (a/b);
Điểm = Tỷ lệ * điểm tối đa</t>
  </si>
  <si>
    <t>Các Website, cổng thông tin, hệ thống thông tin của doanh nghiệp và đơn vị thành viên chuyển đổi và sử dụng IPv6</t>
  </si>
  <si>
    <t>Thí điểm IPv6 only cho hệ thống thông tin (như Website)</t>
  </si>
  <si>
    <t>Chuyển đổi IPv6 only toàn diện cho Website, hệ thống thông tin</t>
  </si>
  <si>
    <t>Hàng năm/ Hàng Quý</t>
  </si>
  <si>
    <t>Hàng năm/ hàng quý (ghi nhận cả quá trình)</t>
  </si>
  <si>
    <t>Tỷ lệ thuê bao Internet băng rộng IPv6 (di động, cố định) theo báo cáo của doanh nghiệp</t>
  </si>
  <si>
    <t>- Ảnh chụp kết quả từ hệ thống theo dõi, giám sát của doanh nghiệp</t>
  </si>
  <si>
    <t>Tỷ lệ khách hàng IDC, Cloud, Hosting đã được cung cấp và sử dụng IPv6</t>
  </si>
  <si>
    <t>Tỷ lệ khách hàng leasedlined đã sử dụng và quảng bá IPv6</t>
  </si>
  <si>
    <t>- Đã thí điểm thành công: 5 điểm.
- Chưa: 0 điểm</t>
  </si>
  <si>
    <t>- Mạng core đã hoạt động IPv6: 3 điểm
- Không có: 0 điểm</t>
  </si>
  <si>
    <t>TỔNG ĐIỂM</t>
  </si>
  <si>
    <t>TỔNG ĐIỂM ALL</t>
  </si>
  <si>
    <t>CHỈ SỐ CHUYỂN ĐỔI, TRIỂN KHAI IPV6 ONLY GIAI ĐOẠN 2026-2030 - CHỈ SỐ DOANH NGHIỆP NỘI DUNG KHÔNG CÓ HẠ TẦNG</t>
  </si>
  <si>
    <t>CHỈ SỐ CHUYỂN ĐỔI, TRIỂN KHAI IPV6 ONLY GIAI ĐOẠN 2026-2030 - CHỈ SỐ DANH CHO ISP, MOBILE, IDC, CLOUD, HOSTING VÀ CONTENT CÓ HẠ TẦNG</t>
  </si>
  <si>
    <t>CHỈ SỐ CHUYỂN ĐỔI, TRIỂN KHAI IPV6 ONLY GIAI ĐOẠN 2026-2030 - CHỈ SỐ DANH CHO THÀNH VIÊN IPASN KHÔNG CUNG CẤP DỊCH VỤ VIỄN THÔNG</t>
  </si>
  <si>
    <t>TỔNG QUAN VÀ MỤC LỤC</t>
  </si>
  <si>
    <t>Cấu trúc theo 1 trụ cột chung:</t>
  </si>
  <si>
    <t>Phạm vi, đối tượng:</t>
  </si>
  <si>
    <t xml:space="preserve">Phương pháp đánh giá: </t>
  </si>
  <si>
    <t>CHỈ SỐ CHUYỂN ĐỔI IPV6 ONLY 2026-2030</t>
  </si>
  <si>
    <t>CHUYỂN ĐỔI IPV6 ONLY THEO CHƯƠNG TRÌNH VIỆT NAM IPV6 ONLY 2026-2030</t>
  </si>
  <si>
    <t>Đánh giá theo số liệu báo cáo và khảo sát</t>
  </si>
  <si>
    <r>
      <rPr>
        <b/>
        <u/>
        <sz val="14"/>
        <color theme="1"/>
        <rFont val="Times New Roman"/>
        <family val="1"/>
      </rPr>
      <t>Truyền thông, phát triển nguồn nhân lực</t>
    </r>
    <r>
      <rPr>
        <sz val="14"/>
        <color theme="1"/>
        <rFont val="Times New Roman"/>
        <family val="1"/>
      </rPr>
      <t xml:space="preserve">
- Truyền thông
- Nhân sự</t>
    </r>
  </si>
  <si>
    <t>Điểm đánh giá theo Chương trình</t>
  </si>
  <si>
    <t>Điểm cộng</t>
  </si>
  <si>
    <t>Tỷ lệ định tuyến IPv6 so với vùng IPv6 được phân bổ/cấp</t>
  </si>
  <si>
    <t>Tỷ lệ phân bổ/cấp vùng IPv6 so với các vùng IPv4</t>
  </si>
  <si>
    <t>Điểm =  Tỷ lệ * điểm tối đa</t>
  </si>
  <si>
    <t>- Chương trình Việt Nam IPv6 only 2026-2030 (Quyết định 3369/QĐ-BKHCN ngày 27/10/2025);
- Global IPv6 Deployment Index</t>
  </si>
  <si>
    <t>Tài nguyên, phân hoạch, định tuyến IPv6</t>
  </si>
  <si>
    <t>Quy hoạch hạ tầng TTTT thời kỳ 2021-2030, tầm nhìn 2050</t>
  </si>
  <si>
    <t>Thông tin tài nguyên được phân bổ, cấp</t>
  </si>
  <si>
    <t>Thông tin định tuyến IPv6 so với vùng được phân bổ/cấp</t>
  </si>
  <si>
    <t>APNIC Lab/ Cisco Lab/ VNNIC Lab</t>
  </si>
  <si>
    <t>Người dùng (users) - Tỷ lệ người dùng truy cập Internet qua IPv6</t>
  </si>
  <si>
    <t>Điểm =  (Độ trễ IPv6 - Độ trễ IPv4) * điểm tối đa * (-1)</t>
  </si>
  <si>
    <t>Tốc độ truy cập Internet của mạng IPv6 (đánh giá hiệu suất IPv6 so với IPv4, độ trễ IPv6 thấp hơn so với IPv4 thì mạng IPv6 càng tốt)</t>
  </si>
  <si>
    <t>APNIC Lab (https://stats.labs.apnic.net/v6perf) đối với mạng AS độc lập; hoặc Hệ thống giám sát của đơn vị/ doanh nghiệp</t>
  </si>
  <si>
    <t>- Global IPv6 Deployment Index</t>
  </si>
  <si>
    <t>Ghi chú</t>
  </si>
  <si>
    <t>Mô tả chỉ số/tiêu chí/tiêu chí con</t>
  </si>
  <si>
    <t>Đánh giá mức độ sẵn sàng tài nguyên IPv6 trong mạng, dịch vụ so với IPv4</t>
  </si>
  <si>
    <t>Đánh giá mức độ định tuyến IPv6 thực tế trên Internet, so với các vùng IPv6 đã được phân bổ/ cấp.</t>
  </si>
  <si>
    <t>Đánh giá hệ thống mạng hiện đại, an toàn, có tính dự phòng với IPv6</t>
  </si>
  <si>
    <t>Đánh giá hiệu quả của mạng dịch vụ, tăng hiệu suất trong triển khai cung cấp dịch vụ</t>
  </si>
  <si>
    <t>Đo lường mức độ triển khai IPv6 trên hạ tầng mạng, lưu lượng IPv6</t>
  </si>
  <si>
    <t>Đo lường mức độ triển khai IPv6 trên dịch vụ nội dung</t>
  </si>
  <si>
    <t>Nội dung (Content) - Tỷ lệ website, ứng dụng, các hệ thống thông tin đã hoạt động với IPv6</t>
  </si>
  <si>
    <t>Đo lường mức độ truy cập thực tế qua Internet với IPv6 của người dùng</t>
  </si>
  <si>
    <t>Mạng (Network) - Chuyển đổi IPv6 (dual-stack) cho hệ thống mạng lõi, hệ thống máy chủ dịch vụ,  trung tâm dữ liệu</t>
  </si>
  <si>
    <t>Triển khai IPv6 cho mạng truy cập (Wifi, Lan, Wan)</t>
  </si>
  <si>
    <t>Điểm =  Tỷ lệ phân mạng có IPv6/ tổng phân mạng truy cập * điểm tối đa</t>
  </si>
  <si>
    <t>- Chương trình Việt Nam IPv6 only 2026-2030 (Quyết định 3369/QĐ-BKHCN ngày 27/10/2025);</t>
  </si>
  <si>
    <t>- Chương trình Việt Nam IPv6 only 2026-2030 (Quyết định 3369/QĐ-BKHCN ngày 27/10/2025) và Chỉ số đánh giá DTI năm 2026;
- Global IPv6 Deployment Index</t>
  </si>
  <si>
    <t>- Chương trình Việt Nam IPv6 only 2026-2030 (Quyết định 3369/QĐ-BKHCN ngày 27/10/2025) và Chỉ số đánh giá DTI năm 2026</t>
  </si>
  <si>
    <t>-Ảnh chụp kết quả từ hệ thống hoặc từ công cụ kiểm tra quốc tế (như: https://ready.chair6.net/)</t>
  </si>
  <si>
    <t>- Theo số liệu giám sát công bố công khai của quốc tế APNIC Lab</t>
  </si>
  <si>
    <t>- Chương trình Việt Nam IPv6 only 2026-2030 (Quyết định 3369/QĐ-BKHCN ngày 27/10/2025)
- Global IPv6 Deployment Index</t>
  </si>
  <si>
    <t>Triển khai IPv6 cho mạng, dịch vụ, người dùng</t>
  </si>
  <si>
    <t>APNIC Lab (mạng AS độc lập)</t>
  </si>
  <si>
    <t>a = Số máy chủ có IPv6
b = Tổng số máy chủ
Tỷ lệ = (a/b);
Điểm = Tỷ lệ * điểm tối đa</t>
  </si>
  <si>
    <t>- Thông tin máy chủ hoặc ảnh chụp chứng minh</t>
  </si>
  <si>
    <t>Máy chủ DNS, mày chủ dịch vụ hosting ... hoạt động với IPv6</t>
  </si>
  <si>
    <t>Độ tin cậy của kết nối mạng IPv6 (tỷ lệ kết nối IPv6 bị thất bại)</t>
  </si>
  <si>
    <t>Điểm =  Tỷ lệ kết nối IPv6 thất bại * điểm tối đa * (-1)</t>
  </si>
  <si>
    <t>ĐIỂM THƯỞNG TỐI ĐA</t>
  </si>
  <si>
    <t>TỔNG ĐIỂM TỐI ĐA</t>
  </si>
  <si>
    <t>- Có kết nối VNIX (Điểm thưởng 2%)
- Không có: 0 điểm</t>
  </si>
  <si>
    <t>Thí điểm IPv6 only cho mạng truy cập</t>
  </si>
  <si>
    <t>- Đã thí điểm thành công: điểm tối đa
- Chưa triển khai: 0 điểm</t>
  </si>
  <si>
    <t>Triển khai IPv6 only cho mạng core, các hệ thống máy chủ, mạng truy cập</t>
  </si>
  <si>
    <t>a = Số hệ thống mạng chạy IPv6 only
b = Tổng số hệ thống mạng
Tỷ lệ = (a/b);
Điểm = Tỷ lệ * điểm tối đa</t>
  </si>
  <si>
    <t>Tài liệu kiểm chứng/nguồn đánh giá số liệu</t>
  </si>
  <si>
    <t>2.3.1</t>
  </si>
  <si>
    <t>2.3.2</t>
  </si>
  <si>
    <t>2.3.3</t>
  </si>
  <si>
    <r>
      <t xml:space="preserve">Tỷ lệ khách hàng sử dụng IPv6 </t>
    </r>
    <r>
      <rPr>
        <i/>
        <sz val="12"/>
        <color theme="1"/>
        <rFont val="Times New Roman"/>
        <family val="1"/>
      </rPr>
      <t>(theo phạm vi dịch vụ doanh nghiệp cung cấp, gắn với cơ cấu cung cấp dịch vụ của doanh nghiệp)</t>
    </r>
  </si>
  <si>
    <t>Xây dựng và ban hành kế hoạch thúc đẩy chuyển đổi IPv6, IPv6 only giai đoạn 2026-2030 cho mạng, dịch vụ của đơn vị</t>
  </si>
  <si>
    <t>Phương án cho việc nâng cấp, thay thế thiết bị và hỗ trợ khách hàng</t>
  </si>
  <si>
    <t>VI</t>
  </si>
  <si>
    <t>KHÁC (* điểm thưởng)</t>
  </si>
  <si>
    <t>- Có: điểm tối đa
- Không: 0 điểm</t>
  </si>
  <si>
    <t>ĐIỂM THƯỞNG</t>
  </si>
  <si>
    <t>Đồng tổ chức các hoạt động về IPv6 của Bộ KHCN/VNNIC tổ chức (*)</t>
  </si>
  <si>
    <t>Tham gia trình bày tham luận hoặc khai trương về IPv6 tại các sự kiện, hội nghị của Bộ KHCN/ VNNIC tổ chức (*)</t>
  </si>
  <si>
    <t>Tham gia xây dựng các tiêu chuẩn, quy chuẩn về IPv6 toàn cầu và Việt Nam (*)</t>
  </si>
  <si>
    <t>Tham gia xây dựng chính sách thúc đẩy triển khai IPv6 quốc gia, toàn cầu (*)</t>
  </si>
  <si>
    <t>Bài viết về IPv6 được đăng tải trên tạp chí công nghệ trong nước và quốc tế uy tín  (*)</t>
  </si>
  <si>
    <t>Triển khai IPv6 only cho mạng dịch vụ mới như AI, IoT, Cloud, IDC, Smart city (*)</t>
  </si>
  <si>
    <t>Quy hoạch mạng hiện đại với IP, ASN độc lập, kết nối đa hướng, kết nối VNIX (*)</t>
  </si>
  <si>
    <t>Trọng số điểm thưởng</t>
  </si>
  <si>
    <t>Trọng số đánh giá</t>
  </si>
  <si>
    <t>- Mỗi tài liệu được 1 điểm, tối đa 2  điểm.
- Không có: 0 điểm</t>
  </si>
  <si>
    <t>- Tham gia đầy đủ: Điểm tối đa.
- Tham gia nhưng không đầy đủ: 1/2 điểm.
- Không tham gia: 0 điểm</t>
  </si>
  <si>
    <t>- Có: điểm tối đa.
- Không tham gia: 0 điểm</t>
  </si>
  <si>
    <t>Tỷ lệ sử dụng IPv6 (capable) của mạng AS từ đánh giá quốc tế (APNIC Lab)</t>
  </si>
  <si>
    <t>Tỷ lệ sử dụng IPv6 từ thống kê Việt Nam (i-speed by VNNIC)</t>
  </si>
  <si>
    <t>MỨC ĐỘ TRIỂN KHAI IPV6</t>
  </si>
  <si>
    <t>HIỆU SUẤT, GIÁM SÁT, VẬN HÀNH</t>
  </si>
  <si>
    <t>ĐỔI  MỚI SÁNG TẠO (* điểm thưởng)</t>
  </si>
  <si>
    <t>KẾ HOẠCH VÀ CHÍNH SÁCH NỘI BỘ</t>
  </si>
  <si>
    <t>TRUYỀN THÔNG, NHÂN LỰC</t>
  </si>
  <si>
    <t>2.1.1</t>
  </si>
  <si>
    <t>2.1.2</t>
  </si>
  <si>
    <t>2.1.3</t>
  </si>
  <si>
    <t>2.1.4</t>
  </si>
  <si>
    <t>2.1.5</t>
  </si>
  <si>
    <t>2.1.6</t>
  </si>
  <si>
    <t>2.2.1</t>
  </si>
  <si>
    <t>2.2.2</t>
  </si>
  <si>
    <t>2.2.3</t>
  </si>
  <si>
    <t>- Có kế hoạch riêng do Lãnh đạo đơn vị duyệt: đạt điểm tối đa.
- Có kế hoạch, lồng ghép trong kế hoạch khác: 1/2 trên tổng điểm tối đa
- Chưa có kế hoạch: 0 điểm.</t>
  </si>
  <si>
    <t>Hàng năm/Hàng quý (ghi nhận cả quá trình)</t>
  </si>
  <si>
    <t>- Link, tài liệu chứng minh</t>
  </si>
  <si>
    <t>- Global IPv6 Deployment Index;
- Chương trình Việt Nam IPv6 only 2026-2030 (Quyết định 3369/QĐ-BKHCN ngày 27/10/2025)</t>
  </si>
  <si>
    <t>Trường hợp thuê dịch vụ, tính trên dịch vụ thuê ngoài</t>
  </si>
  <si>
    <t>- Ảnh chụp kết quả từ hệ thống theo dõi, giám sát của đơn vị</t>
  </si>
  <si>
    <t>Tỷ lệ người dùng Internet sử dụng IPv6 tại mạng đơn vị</t>
  </si>
  <si>
    <t>Trường hợp không sử dụng mạng AS độc lập, thì tính tổng điểm trên lưu lượng người dùng thực tế theo kết quả giám sát của mạng đơn vị</t>
  </si>
  <si>
    <t>Phương án cho việc nâng cấp, thay thế thiết bị</t>
  </si>
  <si>
    <t>Xây dựng định hướng, chính sách nội bộ về IPv6 (bao gồm đề án kinh phí)</t>
  </si>
  <si>
    <t>Phạm vi Website, tên miền của toàn tỉnh</t>
  </si>
  <si>
    <t>Các Website, cổng thông tin, hệ thống thông tin chuyển đổi và sử dụng IPv6</t>
  </si>
  <si>
    <t>Tính trên phạm vi tất cả website, hệ thống thông tin của Bộ, ngành và đơn vị trực thuộc</t>
  </si>
  <si>
    <t>Tỷ lệ người dân sử dụng IPv6</t>
  </si>
  <si>
    <t>Tỷ lệ thuê bao Internet băng rộng IPv6 (di động, cố định) theo báo cáo của doanh nghiệp địa phương</t>
  </si>
  <si>
    <t>Tỷ lệ khách hàng IDC, Cloud, Hosting đã được cung cấp và sử dụng IPv6 tại địa phương</t>
  </si>
  <si>
    <t>Tỷ lệ khách hàng leasedlined đã sử dụng và quảng bá IPv6 tại địa phương</t>
  </si>
  <si>
    <t>Tỷ lệ sử dụng IPv6 (capable) của mạng AS từ đánh giá quốc tế (APNIC Lab) đối với mạng AS độc lập của Trung tâm dữ liệu tỉnh</t>
  </si>
  <si>
    <t>- Theo số liệu giám sát từ i-Speed by VNNIC (IPv6 địa phương)</t>
  </si>
  <si>
    <t>Đánh giá mạng Trung tâm dữ liệu của tỉnh</t>
  </si>
  <si>
    <t>Phạm vi doanh nghiệp cung cấp dịch vụ trên địa bàn địa phương</t>
  </si>
  <si>
    <t>Đánh giá trên Internet địa phương</t>
  </si>
  <si>
    <t>Trường hợp không có IP độc lập, thì xét trên IP được doanh nghiệp ISP cấp</t>
  </si>
  <si>
    <t>Trường hợp thuê ngoài, đánh giá dựa trên dịch vụ thuê ngoài có IPv6</t>
  </si>
  <si>
    <t>Tốc độ truy cập khách hàng tới dịch vụ nội dung qua IPv6 so với IPv4</t>
  </si>
  <si>
    <t>Điểm =  (tốc độ IPv6 so với IPv4) * điểm tối đa</t>
  </si>
  <si>
    <t>Hệ thống giám sát của đơn vị</t>
  </si>
  <si>
    <t>Trường hợp thuê ngoài, theo dịch vụ ngoài cung cấp</t>
  </si>
  <si>
    <t>Triển khai IPv6 only cho mạng dịch vụ mới như AI, IoT, Cloud, IDC, Smart city ... (*)</t>
  </si>
  <si>
    <t>- Mỗi tài liệu được 1 điểm;
- Tối đa: Đạt điểm tối điểm.
- Không có: 0 điểm</t>
  </si>
  <si>
    <t>Trường hợp thuê ngoài, tính trên dịch vụ thuê ngoài</t>
  </si>
  <si>
    <t>Đánh giá thông qua số liệu báo cáo của các cơ quan, đơn vị, doanh nghiệp và dựa trên số liệu kiểm chứng từ APNIC Lab, i-Speed …</t>
  </si>
  <si>
    <r>
      <t xml:space="preserve">- Chương trình Việt Nam IPv6 only 2026-2030 (Quyết định 3369/QĐ-BKHCN ngày 27/10/2025);
</t>
    </r>
    <r>
      <rPr>
        <b/>
        <sz val="12"/>
        <color theme="1"/>
        <rFont val="Times New Roman"/>
        <family val="1"/>
      </rPr>
      <t>- Global IPv6 Deployment Index</t>
    </r>
  </si>
  <si>
    <r>
      <rPr>
        <b/>
        <sz val="14"/>
        <color theme="1"/>
        <rFont val="Times New Roman"/>
        <family val="1"/>
      </rPr>
      <t>Hiệu suất, giám sát</t>
    </r>
    <r>
      <rPr>
        <sz val="14"/>
        <color theme="1"/>
        <rFont val="Times New Roman"/>
        <family val="1"/>
        <charset val="163"/>
      </rPr>
      <t xml:space="preserve">
- Hiệu suất mạng IPv6, độ trễ
- Giám sát, vận hành</t>
    </r>
  </si>
  <si>
    <r>
      <rPr>
        <b/>
        <sz val="14"/>
        <color theme="1"/>
        <rFont val="Times New Roman"/>
        <family val="1"/>
      </rPr>
      <t>Đổi mới, sáng tạo</t>
    </r>
    <r>
      <rPr>
        <sz val="14"/>
        <color theme="1"/>
        <rFont val="Times New Roman"/>
        <family val="1"/>
      </rPr>
      <t xml:space="preserve">
- Xây dung tiêu chuẩn, chinh sách trong nước, quốc tế
- Bài viết IPv6 trên tạp chí 
- Triển khai IPv6 only cho dich vụ mới (AI, Cloud, IoT, IDC ..)</t>
    </r>
  </si>
  <si>
    <r>
      <rPr>
        <b/>
        <u/>
        <sz val="14"/>
        <color theme="1"/>
        <rFont val="Times New Roman"/>
        <family val="1"/>
      </rPr>
      <t>Kế hoạch, chính sách nội bộ</t>
    </r>
    <r>
      <rPr>
        <sz val="14"/>
        <color theme="1"/>
        <rFont val="Times New Roman"/>
        <family val="1"/>
      </rPr>
      <t xml:space="preserve">
- Kế hoạch
- Chính sách nội bộ</t>
    </r>
  </si>
  <si>
    <t>Tổng all</t>
  </si>
  <si>
    <t>Bộ chỉ số giai đoạn 2021-2025</t>
  </si>
  <si>
    <r>
      <rPr>
        <b/>
        <sz val="14"/>
        <color theme="1"/>
        <rFont val="Times New Roman"/>
        <family val="1"/>
      </rPr>
      <t xml:space="preserve">
06 nhóm chỉ số chính:</t>
    </r>
    <r>
      <rPr>
        <sz val="14"/>
        <color theme="1"/>
        <rFont val="Times New Roman"/>
        <family val="1"/>
      </rPr>
      <t xml:space="preserve">
Trong mỗi mỗi chỉ số chính có các chỉ số thành phần; trong mỗi chỉ số thành phần có các chỉ số con.</t>
    </r>
  </si>
  <si>
    <t>- Đối tượng tập trung Bộ, ngành, cơ quan TW, Địa phương, doanh nghiệp ISP, Mobile, IDC, Cloud, Hosting, Content; Thành viên địa chỉ Internet;
- Những tiêu chỉ tiêu tập trung vào nội dung nhằm đánh giá mức độ chuyển đổi IPv6 cho mạng, dịch vụ cơ quan, đơn vị, doanh nghiệp, Bộ, ngành, địa phương, cơ quan TW và Internet Việt Nam.</t>
  </si>
  <si>
    <t>- Đạt: 100% thưởng 10 điểm.
- Đạt: 80% đến dưới 100%, 5 điểm.
- Đạt dưới 80%: 0 điểm</t>
  </si>
  <si>
    <t>Tối đa nhóm này: Đạt 120 điểm.</t>
  </si>
  <si>
    <r>
      <rPr>
        <b/>
        <sz val="14"/>
        <color theme="1"/>
        <rFont val="Times New Roman"/>
        <family val="1"/>
      </rPr>
      <t>Nhóm có hạ tầng mạng ISP, Mobile, IDC được cộng thêm trong việc đóng góp vào lưu lượng IPv6 quốc gia:</t>
    </r>
    <r>
      <rPr>
        <sz val="14"/>
        <color theme="1"/>
        <rFont val="Times New Roman"/>
        <family val="1"/>
      </rPr>
      <t xml:space="preserve">
- Đạt chỉ tiêu 100% theo kế hoạch năm, thưởng 10 điểm;
- Đạt từ 80% - dưới 100%: Thưởng 5 điểm.
- Dưới 80%: 0 điểm thưởng.</t>
    </r>
  </si>
  <si>
    <t>Đóng góp vào tỷ lệ IPv6 Việt Nam</t>
  </si>
  <si>
    <t>Đạt tỷ lệ/ chỉ tiêu theo kế hoạch hàng năm giao cho các doanh nghiệp (*)</t>
  </si>
  <si>
    <r>
      <rPr>
        <b/>
        <sz val="14"/>
        <color theme="1"/>
        <rFont val="Times New Roman"/>
        <family val="1"/>
      </rPr>
      <t>MỨC ĐỘ TRIỂN KHAI IPV6</t>
    </r>
    <r>
      <rPr>
        <sz val="14"/>
        <color theme="1"/>
        <rFont val="Times New Roman"/>
        <family val="1"/>
      </rPr>
      <t xml:space="preserve">
</t>
    </r>
    <r>
      <rPr>
        <b/>
        <sz val="12"/>
        <color theme="1"/>
        <rFont val="Times New Roman"/>
        <family val="1"/>
      </rPr>
      <t>1. Tài nguyên, phân hoạch, định tuyến IPv6 (planning)</t>
    </r>
    <r>
      <rPr>
        <sz val="12"/>
        <color theme="1"/>
        <rFont val="Times New Roman"/>
        <family val="1"/>
      </rPr>
      <t xml:space="preserve">
- Tài nguyên IPv6 so với IPv4
- Tỷ lệ định tuyến IPv6
</t>
    </r>
    <r>
      <rPr>
        <b/>
        <sz val="12"/>
        <color theme="1"/>
        <rFont val="Times New Roman"/>
        <family val="1"/>
      </rPr>
      <t>2. Triển khai IPv6 cho mạng, dịch vụ, người dùng (Network, Content, User)</t>
    </r>
    <r>
      <rPr>
        <sz val="14"/>
        <color theme="1"/>
        <rFont val="Times New Roman"/>
        <family val="1"/>
      </rPr>
      <t xml:space="preserve">
- Quy hoạch, chuyển đổi mạng IPv6
- Chuyển đổi IPv6 cho nội dung, website, hệ thống thông tin
- Chuyển đổi IPv6 cho người dùng cuối
</t>
    </r>
    <r>
      <rPr>
        <b/>
        <sz val="14"/>
        <color theme="1"/>
        <rFont val="Times New Roman"/>
        <family val="1"/>
      </rPr>
      <t xml:space="preserve">3. Đóng góp vào tỷ lệ IPv6 Việt Nam:
</t>
    </r>
    <r>
      <rPr>
        <sz val="14"/>
        <color theme="1"/>
        <rFont val="Times New Roman"/>
        <family val="1"/>
      </rPr>
      <t>- Hoàn thành tốt chỉ tiêu theo kế hoạch hàng năm (dành riêng cho nhóm ISP, Mobile, IDC lớn)</t>
    </r>
  </si>
  <si>
    <r>
      <rPr>
        <b/>
        <u/>
        <sz val="14"/>
        <color theme="1"/>
        <rFont val="Times New Roman"/>
        <family val="1"/>
      </rPr>
      <t>Khác: Đóng góp cho hoạt động quốc gia:</t>
    </r>
    <r>
      <rPr>
        <sz val="14"/>
        <color theme="1"/>
        <rFont val="Times New Roman"/>
        <family val="1"/>
      </rPr>
      <t xml:space="preserve">
- Đồng tổ chức hoạt động IPv6
- Tham gia khai trương, tham luận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</si>
</sst>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63"/>
      <scheme val="minor"/>
    </font>
    <font>
      <sz val="12"/>
      <color theme="1"/>
      <name val="Times New Roman"/>
      <family val="1"/>
      <charset val="163"/>
    </font>
    <font>
      <b/>
      <sz val="12"/>
      <color theme="1"/>
      <name val="Times New Roman"/>
      <family val="1"/>
      <charset val="163"/>
    </font>
    <font>
      <i/>
      <sz val="12"/>
      <color theme="1"/>
      <name val="Times New Roman"/>
      <family val="1"/>
    </font>
    <font>
      <b/>
      <sz val="12"/>
      <color theme="1"/>
      <name val="Times New Roman"/>
      <family val="1"/>
    </font>
    <font>
      <b/>
      <sz val="12"/>
      <color rgb="FFFF0000"/>
      <name val="Times New Roman"/>
      <family val="1"/>
    </font>
    <font>
      <sz val="12"/>
      <color theme="1"/>
      <name val="Times New Roman"/>
      <family val="1"/>
    </font>
    <font>
      <b/>
      <sz val="11"/>
      <color theme="1"/>
      <name val="Calibri"/>
      <family val="2"/>
      <charset val="163"/>
      <scheme val="minor"/>
    </font>
    <font>
      <sz val="11"/>
      <color theme="1"/>
      <name val="Calibri"/>
      <family val="2"/>
      <charset val="163"/>
      <scheme val="minor"/>
    </font>
    <font>
      <sz val="12"/>
      <name val="Times New Roman"/>
      <family val="1"/>
    </font>
    <font>
      <b/>
      <sz val="12"/>
      <name val="Times New Roman"/>
      <family val="1"/>
    </font>
    <font>
      <b/>
      <sz val="11"/>
      <color theme="1"/>
      <name val="Times New Roman"/>
      <family val="1"/>
    </font>
    <font>
      <b/>
      <sz val="16"/>
      <color theme="1"/>
      <name val="Times New Roman"/>
      <family val="1"/>
      <charset val="163"/>
    </font>
    <font>
      <b/>
      <sz val="14"/>
      <color theme="1"/>
      <name val="Times New Roman"/>
      <family val="1"/>
    </font>
    <font>
      <sz val="14"/>
      <color theme="1"/>
      <name val="Times New Roman"/>
      <family val="1"/>
    </font>
    <font>
      <b/>
      <i/>
      <sz val="14"/>
      <color theme="1"/>
      <name val="Times New Roman"/>
      <family val="1"/>
    </font>
    <font>
      <sz val="14"/>
      <color theme="1"/>
      <name val="Times New Roman"/>
      <family val="1"/>
      <charset val="163"/>
    </font>
    <font>
      <b/>
      <u/>
      <sz val="14"/>
      <color theme="1"/>
      <name val="Times New Roman"/>
      <family val="1"/>
    </font>
    <font>
      <sz val="14"/>
      <color rgb="FFFF0000"/>
      <name val="Times New Roman"/>
      <family val="1"/>
      <charset val="163"/>
    </font>
    <font>
      <sz val="11"/>
      <color theme="1"/>
      <name val="Times New Roman"/>
      <family val="1"/>
    </font>
    <font>
      <b/>
      <sz val="11"/>
      <color rgb="FFFF0000"/>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5"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8" fillId="0" borderId="0"/>
    <xf numFmtId="9" fontId="8" fillId="0" borderId="0" applyFont="0" applyFill="0" applyBorder="0" applyAlignment="0" applyProtection="0"/>
  </cellStyleXfs>
  <cellXfs count="125">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4" fillId="0" borderId="1" xfId="0" applyFont="1" applyBorder="1" applyAlignment="1">
      <alignment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6" fillId="0" borderId="1" xfId="0" applyFont="1" applyBorder="1" applyAlignment="1">
      <alignment wrapText="1"/>
    </xf>
    <xf numFmtId="0" fontId="6"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6" fillId="0" borderId="1" xfId="0" quotePrefix="1" applyFont="1" applyBorder="1" applyAlignment="1">
      <alignment vertical="center" wrapText="1"/>
    </xf>
    <xf numFmtId="0" fontId="6" fillId="0" borderId="1" xfId="0" applyFont="1" applyBorder="1" applyAlignment="1">
      <alignment horizontal="justify"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7" fillId="0" borderId="0" xfId="0" applyFont="1"/>
    <xf numFmtId="0" fontId="11" fillId="0" borderId="0" xfId="0" applyFont="1"/>
    <xf numFmtId="0" fontId="0" fillId="0" borderId="0" xfId="0" applyAlignment="1">
      <alignment vertical="top"/>
    </xf>
    <xf numFmtId="0" fontId="4" fillId="0" borderId="1" xfId="0" applyFont="1" applyBorder="1"/>
    <xf numFmtId="0" fontId="6" fillId="0" borderId="1" xfId="0" quotePrefix="1"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quotePrefix="1" applyFont="1" applyBorder="1" applyAlignment="1">
      <alignment wrapText="1"/>
    </xf>
    <xf numFmtId="0" fontId="6" fillId="0" borderId="1" xfId="0" applyFont="1" applyBorder="1" applyAlignment="1">
      <alignment horizontal="justify" vertical="top" wrapText="1"/>
    </xf>
    <xf numFmtId="0" fontId="9" fillId="0" borderId="1" xfId="0" applyFont="1" applyBorder="1" applyAlignment="1">
      <alignment horizontal="left" vertical="top" wrapText="1"/>
    </xf>
    <xf numFmtId="0" fontId="9" fillId="0" borderId="1" xfId="0" quotePrefix="1" applyFont="1" applyBorder="1" applyAlignment="1">
      <alignment horizontal="left" vertical="top" wrapText="1"/>
    </xf>
    <xf numFmtId="0" fontId="6" fillId="0" borderId="1" xfId="0" applyFont="1" applyBorder="1" applyAlignment="1">
      <alignment horizontal="center" vertical="top"/>
    </xf>
    <xf numFmtId="0" fontId="0" fillId="0" borderId="0" xfId="0" applyAlignment="1">
      <alignment horizontal="center" vertical="center"/>
    </xf>
    <xf numFmtId="0" fontId="4" fillId="0" borderId="1" xfId="0" applyFont="1" applyBorder="1" applyAlignment="1">
      <alignment horizontal="center" vertical="center"/>
    </xf>
    <xf numFmtId="0" fontId="4" fillId="4" borderId="1" xfId="0" applyFont="1" applyFill="1" applyBorder="1"/>
    <xf numFmtId="0" fontId="6" fillId="0" borderId="0" xfId="0" applyFont="1" applyAlignment="1">
      <alignment horizontal="justify" vertical="center" wrapText="1"/>
    </xf>
    <xf numFmtId="0" fontId="12"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vertical="center" wrapText="1"/>
    </xf>
    <xf numFmtId="0" fontId="13" fillId="4" borderId="1" xfId="0" applyFont="1" applyFill="1" applyBorder="1" applyAlignment="1">
      <alignment horizontal="center" vertical="center" wrapText="1"/>
    </xf>
    <xf numFmtId="0" fontId="14"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wrapText="1"/>
    </xf>
    <xf numFmtId="0" fontId="13" fillId="0" borderId="1" xfId="0" applyFont="1" applyBorder="1" applyAlignment="1">
      <alignment horizontal="center" vertical="center" wrapText="1"/>
    </xf>
    <xf numFmtId="0" fontId="14" fillId="0" borderId="1" xfId="0" quotePrefix="1" applyFont="1" applyBorder="1" applyAlignment="1">
      <alignment vertical="center" wrapText="1"/>
    </xf>
    <xf numFmtId="0" fontId="0" fillId="0" borderId="1" xfId="0" applyBorder="1"/>
    <xf numFmtId="9" fontId="6" fillId="0" borderId="1" xfId="0" applyNumberFormat="1" applyFont="1" applyBorder="1" applyAlignment="1">
      <alignment horizontal="center" vertical="top"/>
    </xf>
    <xf numFmtId="0" fontId="6" fillId="0" borderId="1" xfId="0" quotePrefix="1" applyFont="1" applyBorder="1" applyAlignment="1">
      <alignment horizontal="left" vertical="center" wrapText="1"/>
    </xf>
    <xf numFmtId="9" fontId="6" fillId="0" borderId="1" xfId="0" applyNumberFormat="1" applyFont="1" applyBorder="1" applyAlignment="1">
      <alignment horizontal="center" vertical="center"/>
    </xf>
    <xf numFmtId="0" fontId="0" fillId="0" borderId="0" xfId="0" applyAlignment="1">
      <alignment vertical="center" wrapText="1"/>
    </xf>
    <xf numFmtId="0" fontId="6" fillId="0" borderId="1" xfId="0" applyFont="1" applyBorder="1" applyAlignment="1">
      <alignment horizontal="left" vertical="top" wrapText="1"/>
    </xf>
    <xf numFmtId="0" fontId="0" fillId="0" borderId="0" xfId="0" applyAlignment="1">
      <alignment horizontal="left" vertical="center" wrapText="1"/>
    </xf>
    <xf numFmtId="0" fontId="6" fillId="0" borderId="1" xfId="0" quotePrefix="1" applyFont="1" applyBorder="1" applyAlignment="1">
      <alignment horizontal="left" vertical="top" wrapText="1"/>
    </xf>
    <xf numFmtId="9" fontId="4" fillId="4" borderId="1" xfId="0" applyNumberFormat="1" applyFont="1" applyFill="1" applyBorder="1" applyAlignment="1">
      <alignment horizontal="center" vertical="center"/>
    </xf>
    <xf numFmtId="0" fontId="0" fillId="0" borderId="1" xfId="0" applyBorder="1" applyAlignment="1">
      <alignment vertical="top" wrapText="1"/>
    </xf>
    <xf numFmtId="9" fontId="9"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 xfId="0" applyBorder="1" applyAlignment="1">
      <alignment vertical="top"/>
    </xf>
    <xf numFmtId="9" fontId="6"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7" fillId="0" borderId="1" xfId="0" applyFont="1" applyBorder="1"/>
    <xf numFmtId="9" fontId="4" fillId="4" borderId="1" xfId="2" applyFont="1" applyFill="1" applyBorder="1" applyAlignment="1">
      <alignment horizontal="center" vertical="center"/>
    </xf>
    <xf numFmtId="0" fontId="10"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10" fillId="4" borderId="1" xfId="0" applyFont="1" applyFill="1" applyBorder="1" applyAlignment="1">
      <alignment horizontal="left" vertical="center" wrapText="1"/>
    </xf>
    <xf numFmtId="0" fontId="19" fillId="0" borderId="0" xfId="0" applyFont="1"/>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1" xfId="0" applyFont="1" applyBorder="1"/>
    <xf numFmtId="0" fontId="19" fillId="0" borderId="1" xfId="0" applyFont="1" applyBorder="1" applyAlignment="1">
      <alignment vertical="top" wrapText="1"/>
    </xf>
    <xf numFmtId="0" fontId="19" fillId="0" borderId="1" xfId="0" applyFont="1" applyBorder="1" applyAlignment="1">
      <alignment vertical="center" wrapText="1"/>
    </xf>
    <xf numFmtId="0" fontId="19" fillId="0" borderId="1" xfId="0" applyFont="1" applyBorder="1" applyAlignment="1">
      <alignment vertical="top"/>
    </xf>
    <xf numFmtId="0" fontId="11" fillId="0" borderId="1" xfId="0" applyFont="1" applyBorder="1"/>
    <xf numFmtId="0" fontId="19"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4" fillId="4" borderId="1" xfId="0" applyFont="1" applyFill="1" applyBorder="1" applyAlignment="1">
      <alignment vertical="top" wrapText="1"/>
    </xf>
    <xf numFmtId="0" fontId="6" fillId="4" borderId="1" xfId="0" quotePrefix="1" applyFont="1" applyFill="1" applyBorder="1" applyAlignment="1">
      <alignment vertical="top" wrapText="1"/>
    </xf>
    <xf numFmtId="0" fontId="6" fillId="4" borderId="1" xfId="0" applyFont="1" applyFill="1" applyBorder="1" applyAlignment="1">
      <alignment horizontal="center" vertical="center"/>
    </xf>
    <xf numFmtId="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9" fillId="0" borderId="1" xfId="0" applyFont="1" applyBorder="1" applyAlignment="1">
      <alignment horizontal="center" vertical="top" wrapText="1"/>
    </xf>
    <xf numFmtId="0" fontId="19" fillId="0" borderId="0" xfId="0" applyFont="1" applyAlignment="1">
      <alignment horizontal="left"/>
    </xf>
    <xf numFmtId="0" fontId="6" fillId="0" borderId="1" xfId="0" applyFont="1" applyBorder="1" applyAlignment="1">
      <alignment horizontal="left" wrapText="1"/>
    </xf>
    <xf numFmtId="0" fontId="6" fillId="0" borderId="1" xfId="0" quotePrefix="1" applyFont="1" applyBorder="1" applyAlignment="1">
      <alignment horizontal="left" wrapText="1"/>
    </xf>
    <xf numFmtId="0" fontId="6" fillId="0" borderId="1" xfId="0" applyFont="1" applyBorder="1" applyAlignment="1">
      <alignment horizontal="left"/>
    </xf>
    <xf numFmtId="0" fontId="4" fillId="4" borderId="1" xfId="0" applyFont="1" applyFill="1" applyBorder="1" applyAlignment="1">
      <alignment horizontal="left"/>
    </xf>
    <xf numFmtId="0" fontId="4" fillId="0" borderId="1" xfId="0" applyFont="1" applyBorder="1" applyAlignment="1">
      <alignment horizontal="left"/>
    </xf>
    <xf numFmtId="0" fontId="6" fillId="4" borderId="1" xfId="0" applyFont="1" applyFill="1" applyBorder="1" applyAlignment="1">
      <alignment horizontal="left" wrapText="1"/>
    </xf>
    <xf numFmtId="0" fontId="0" fillId="0" borderId="0" xfId="0" applyAlignment="1">
      <alignment horizontal="left"/>
    </xf>
    <xf numFmtId="0" fontId="20" fillId="0" borderId="0" xfId="0" applyFont="1"/>
    <xf numFmtId="0" fontId="19" fillId="0" borderId="0" xfId="0" applyFont="1" applyAlignment="1">
      <alignment wrapText="1"/>
    </xf>
    <xf numFmtId="0" fontId="4" fillId="4" borderId="1" xfId="0" applyFont="1" applyFill="1" applyBorder="1" applyAlignment="1">
      <alignment wrapText="1"/>
    </xf>
    <xf numFmtId="0" fontId="6" fillId="4" borderId="1" xfId="0" applyFont="1" applyFill="1" applyBorder="1" applyAlignment="1">
      <alignment vertical="top" wrapText="1"/>
    </xf>
    <xf numFmtId="0" fontId="0" fillId="0" borderId="0" xfId="0" applyAlignment="1">
      <alignment wrapText="1"/>
    </xf>
    <xf numFmtId="9" fontId="4" fillId="0" borderId="1" xfId="0" applyNumberFormat="1" applyFont="1" applyBorder="1" applyAlignment="1">
      <alignment horizontal="center" vertical="top" wrapText="1"/>
    </xf>
    <xf numFmtId="0" fontId="19" fillId="0" borderId="1" xfId="0" applyFont="1" applyBorder="1" applyAlignment="1">
      <alignment wrapText="1"/>
    </xf>
    <xf numFmtId="0" fontId="14" fillId="0" borderId="1" xfId="0" applyFont="1" applyBorder="1" applyAlignment="1">
      <alignment vertical="center" wrapText="1"/>
    </xf>
    <xf numFmtId="0" fontId="14" fillId="0" borderId="1" xfId="0" applyFont="1" applyBorder="1" applyAlignment="1">
      <alignment wrapText="1"/>
    </xf>
    <xf numFmtId="0" fontId="16" fillId="0" borderId="1" xfId="0" applyFont="1" applyBorder="1" applyAlignment="1">
      <alignment vertical="top" wrapText="1"/>
    </xf>
    <xf numFmtId="0" fontId="16" fillId="0" borderId="1" xfId="0" applyFont="1" applyBorder="1" applyAlignment="1">
      <alignment wrapText="1"/>
    </xf>
    <xf numFmtId="0" fontId="4" fillId="0" borderId="1" xfId="0" applyFont="1" applyBorder="1" applyAlignment="1">
      <alignment vertical="top" wrapText="1"/>
    </xf>
    <xf numFmtId="0" fontId="14" fillId="0" borderId="1" xfId="0" applyFont="1" applyBorder="1" applyAlignment="1">
      <alignment horizontal="center" vertical="center" wrapText="1"/>
    </xf>
    <xf numFmtId="0" fontId="13" fillId="3" borderId="0" xfId="0" applyFont="1" applyFill="1" applyAlignment="1">
      <alignment horizontal="center" vertical="center" wrapText="1"/>
    </xf>
    <xf numFmtId="0" fontId="14" fillId="3" borderId="0" xfId="0" applyFont="1" applyFill="1" applyAlignment="1">
      <alignment horizontal="center" vertical="center" wrapText="1"/>
    </xf>
    <xf numFmtId="0" fontId="14" fillId="0" borderId="3" xfId="0" quotePrefix="1" applyFont="1" applyBorder="1" applyAlignment="1">
      <alignment horizontal="center" vertical="center" wrapText="1"/>
    </xf>
    <xf numFmtId="0" fontId="14" fillId="0" borderId="2" xfId="0" quotePrefix="1" applyFont="1" applyBorder="1" applyAlignment="1">
      <alignment horizontal="center" vertical="center" wrapText="1"/>
    </xf>
    <xf numFmtId="0" fontId="18" fillId="0" borderId="0" xfId="0" applyFont="1" applyAlignment="1">
      <alignment horizontal="left" vertical="center" wrapText="1"/>
    </xf>
    <xf numFmtId="0" fontId="13" fillId="4" borderId="1" xfId="0" applyFont="1" applyFill="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quotePrefix="1" applyFont="1" applyBorder="1" applyAlignment="1">
      <alignment horizontal="left" vertical="center" wrapText="1"/>
    </xf>
    <xf numFmtId="0" fontId="14" fillId="0" borderId="1" xfId="0" applyFont="1" applyBorder="1" applyAlignment="1">
      <alignment horizontal="left" vertical="center" wrapText="1"/>
    </xf>
    <xf numFmtId="0" fontId="15" fillId="5" borderId="1" xfId="0" quotePrefix="1" applyFont="1" applyFill="1" applyBorder="1" applyAlignment="1">
      <alignment horizontal="left" vertical="center" wrapText="1"/>
    </xf>
    <xf numFmtId="0" fontId="14" fillId="4" borderId="1" xfId="0" applyFont="1" applyFill="1" applyBorder="1" applyAlignment="1">
      <alignment horizontal="center" vertical="center" wrapText="1"/>
    </xf>
    <xf numFmtId="0" fontId="4" fillId="0" borderId="0" xfId="0" applyFont="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left" vertical="center" wrapText="1"/>
    </xf>
    <xf numFmtId="9" fontId="4" fillId="4" borderId="1" xfId="2" applyFont="1" applyFill="1" applyBorder="1" applyAlignment="1">
      <alignment horizontal="center" vertical="center"/>
    </xf>
    <xf numFmtId="0" fontId="16" fillId="0" borderId="1" xfId="0" quotePrefix="1" applyFont="1" applyBorder="1" applyAlignment="1">
      <alignment vertical="top" wrapText="1"/>
    </xf>
  </cellXfs>
  <cellStyles count="3">
    <cellStyle name="Normal" xfId="0" builtinId="0"/>
    <cellStyle name="Normal 2" xfId="1"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501DB-E623-421C-9EEF-E234DA01CC28}">
  <dimension ref="A2:G23"/>
  <sheetViews>
    <sheetView zoomScale="85" zoomScaleNormal="85" workbookViewId="0">
      <selection activeCell="E20" sqref="A1:XFD1048576"/>
    </sheetView>
  </sheetViews>
  <sheetFormatPr defaultColWidth="9" defaultRowHeight="15.75" x14ac:dyDescent="0.25"/>
  <cols>
    <col min="1" max="1" width="9.42578125" style="2" customWidth="1"/>
    <col min="2" max="2" width="15.85546875" style="2" customWidth="1"/>
    <col min="3" max="3" width="36.85546875" style="1" customWidth="1"/>
    <col min="4" max="4" width="7.42578125" style="2" customWidth="1"/>
    <col min="5" max="5" width="109.7109375" style="1" customWidth="1"/>
    <col min="6" max="6" width="34.42578125" style="1" customWidth="1"/>
    <col min="7" max="7" width="61.7109375" style="1" customWidth="1"/>
    <col min="8" max="16384" width="9" style="1"/>
  </cols>
  <sheetData>
    <row r="2" spans="1:7" ht="20.25" x14ac:dyDescent="0.25">
      <c r="A2" s="38"/>
      <c r="B2" s="40"/>
      <c r="C2" s="109" t="s">
        <v>68</v>
      </c>
      <c r="D2" s="110"/>
      <c r="E2" s="110"/>
    </row>
    <row r="3" spans="1:7" ht="18.75" x14ac:dyDescent="0.25">
      <c r="A3" s="10"/>
      <c r="B3" s="40"/>
      <c r="C3" s="39" t="s">
        <v>64</v>
      </c>
      <c r="D3" s="40"/>
      <c r="E3" s="40"/>
    </row>
    <row r="4" spans="1:7" s="43" customFormat="1" ht="18.75" x14ac:dyDescent="0.25">
      <c r="A4" s="41"/>
      <c r="B4" s="114" t="s">
        <v>65</v>
      </c>
      <c r="C4" s="114"/>
      <c r="D4" s="114" t="s">
        <v>69</v>
      </c>
      <c r="E4" s="114"/>
      <c r="F4" s="114" t="s">
        <v>88</v>
      </c>
      <c r="G4" s="114"/>
    </row>
    <row r="5" spans="1:7" s="43" customFormat="1" ht="18.75" x14ac:dyDescent="0.25">
      <c r="A5" s="41"/>
      <c r="B5" s="114"/>
      <c r="C5" s="114"/>
      <c r="D5" s="114"/>
      <c r="E5" s="114"/>
      <c r="F5" s="114"/>
      <c r="G5" s="114"/>
    </row>
    <row r="6" spans="1:7" s="43" customFormat="1" ht="18.75" x14ac:dyDescent="0.25">
      <c r="A6" s="41"/>
      <c r="B6" s="114" t="s">
        <v>66</v>
      </c>
      <c r="C6" s="114"/>
      <c r="D6" s="116" t="s">
        <v>199</v>
      </c>
      <c r="E6" s="117"/>
      <c r="F6" s="108"/>
      <c r="G6" s="103"/>
    </row>
    <row r="7" spans="1:7" s="43" customFormat="1" ht="18.75" x14ac:dyDescent="0.25">
      <c r="A7" s="41"/>
      <c r="B7" s="42"/>
      <c r="C7" s="42"/>
      <c r="D7" s="115" t="s">
        <v>72</v>
      </c>
      <c r="E7" s="115"/>
      <c r="F7" s="46">
        <v>100</v>
      </c>
      <c r="G7" s="103"/>
    </row>
    <row r="8" spans="1:7" s="43" customFormat="1" ht="131.25" x14ac:dyDescent="0.25">
      <c r="A8" s="41"/>
      <c r="B8" s="42"/>
      <c r="C8" s="42"/>
      <c r="D8" s="115" t="s">
        <v>73</v>
      </c>
      <c r="E8" s="115"/>
      <c r="F8" s="46">
        <v>10</v>
      </c>
      <c r="G8" s="103" t="s">
        <v>202</v>
      </c>
    </row>
    <row r="9" spans="1:7" s="43" customFormat="1" ht="18.75" x14ac:dyDescent="0.25">
      <c r="A9" s="41"/>
      <c r="B9" s="42"/>
      <c r="C9" s="42"/>
      <c r="D9" s="111" t="s">
        <v>196</v>
      </c>
      <c r="E9" s="112"/>
      <c r="F9" s="46">
        <v>110</v>
      </c>
      <c r="G9" s="103" t="s">
        <v>201</v>
      </c>
    </row>
    <row r="10" spans="1:7" s="43" customFormat="1" ht="37.5" x14ac:dyDescent="0.25">
      <c r="A10" s="41"/>
      <c r="B10" s="114" t="s">
        <v>67</v>
      </c>
      <c r="C10" s="42" t="s">
        <v>70</v>
      </c>
      <c r="D10" s="118" t="s">
        <v>191</v>
      </c>
      <c r="E10" s="118"/>
      <c r="F10" s="103"/>
      <c r="G10" s="103"/>
    </row>
    <row r="11" spans="1:7" s="45" customFormat="1" ht="178.5" x14ac:dyDescent="0.3">
      <c r="A11" s="44"/>
      <c r="B11" s="114"/>
      <c r="C11" s="119" t="s">
        <v>198</v>
      </c>
      <c r="D11" s="11" t="s">
        <v>3</v>
      </c>
      <c r="E11" s="104" t="s">
        <v>205</v>
      </c>
      <c r="F11" s="55" t="s">
        <v>192</v>
      </c>
      <c r="G11" s="106"/>
    </row>
    <row r="12" spans="1:7" s="45" customFormat="1" ht="63" x14ac:dyDescent="0.3">
      <c r="A12" s="44"/>
      <c r="B12" s="114"/>
      <c r="C12" s="119"/>
      <c r="D12" s="46" t="s">
        <v>5</v>
      </c>
      <c r="E12" s="104" t="s">
        <v>193</v>
      </c>
      <c r="F12" s="55" t="s">
        <v>192</v>
      </c>
      <c r="G12" s="106"/>
    </row>
    <row r="13" spans="1:7" s="45" customFormat="1" ht="75" x14ac:dyDescent="0.3">
      <c r="A13" s="44"/>
      <c r="B13" s="114"/>
      <c r="C13" s="119"/>
      <c r="D13" s="46" t="s">
        <v>6</v>
      </c>
      <c r="E13" s="47" t="s">
        <v>194</v>
      </c>
      <c r="F13" s="55" t="s">
        <v>192</v>
      </c>
      <c r="G13" s="106"/>
    </row>
    <row r="14" spans="1:7" s="45" customFormat="1" ht="75" x14ac:dyDescent="0.3">
      <c r="A14" s="44"/>
      <c r="B14" s="114"/>
      <c r="C14" s="119"/>
      <c r="D14" s="46" t="s">
        <v>7</v>
      </c>
      <c r="E14" s="47" t="s">
        <v>195</v>
      </c>
      <c r="F14" s="124" t="s">
        <v>101</v>
      </c>
      <c r="G14" s="106"/>
    </row>
    <row r="15" spans="1:7" s="45" customFormat="1" ht="75" x14ac:dyDescent="0.3">
      <c r="A15" s="44"/>
      <c r="B15" s="114"/>
      <c r="C15" s="119"/>
      <c r="D15" s="46" t="s">
        <v>21</v>
      </c>
      <c r="E15" s="47" t="s">
        <v>71</v>
      </c>
      <c r="F15" s="124" t="s">
        <v>101</v>
      </c>
      <c r="G15" s="106"/>
    </row>
    <row r="16" spans="1:7" s="45" customFormat="1" ht="56.25" x14ac:dyDescent="0.3">
      <c r="A16" s="44"/>
      <c r="B16" s="114"/>
      <c r="C16" s="119"/>
      <c r="D16" s="46" t="s">
        <v>128</v>
      </c>
      <c r="E16" s="47" t="s">
        <v>206</v>
      </c>
      <c r="F16" s="105" t="s">
        <v>197</v>
      </c>
      <c r="G16" s="106"/>
    </row>
    <row r="17" spans="1:5" s="45" customFormat="1" ht="18.75" x14ac:dyDescent="0.3">
      <c r="A17" s="44"/>
      <c r="B17" s="44"/>
      <c r="D17" s="44"/>
    </row>
    <row r="18" spans="1:5" s="45" customFormat="1" ht="18.75" x14ac:dyDescent="0.3">
      <c r="A18" s="44"/>
      <c r="B18" s="44"/>
      <c r="C18" s="113"/>
      <c r="D18" s="113"/>
      <c r="E18" s="113"/>
    </row>
    <row r="19" spans="1:5" s="45" customFormat="1" ht="18.75" x14ac:dyDescent="0.3">
      <c r="A19" s="44"/>
      <c r="B19" s="44"/>
      <c r="D19" s="44"/>
    </row>
    <row r="20" spans="1:5" s="45" customFormat="1" ht="18.75" x14ac:dyDescent="0.3">
      <c r="A20" s="44"/>
      <c r="B20" s="44"/>
      <c r="D20" s="44"/>
    </row>
    <row r="21" spans="1:5" s="45" customFormat="1" ht="18.75" x14ac:dyDescent="0.3">
      <c r="A21" s="44"/>
      <c r="B21" s="44"/>
      <c r="D21" s="44"/>
    </row>
    <row r="22" spans="1:5" s="45" customFormat="1" ht="18.75" x14ac:dyDescent="0.3">
      <c r="A22" s="44"/>
      <c r="B22" s="44"/>
      <c r="D22" s="44"/>
    </row>
    <row r="23" spans="1:5" s="45" customFormat="1" ht="18.75" x14ac:dyDescent="0.3">
      <c r="A23" s="44"/>
      <c r="B23" s="44"/>
      <c r="D23" s="44"/>
    </row>
  </sheetData>
  <mergeCells count="13">
    <mergeCell ref="F4:G5"/>
    <mergeCell ref="C2:E2"/>
    <mergeCell ref="D9:E9"/>
    <mergeCell ref="C18:E18"/>
    <mergeCell ref="B4:C5"/>
    <mergeCell ref="D4:E5"/>
    <mergeCell ref="D7:E7"/>
    <mergeCell ref="D8:E8"/>
    <mergeCell ref="B6:C6"/>
    <mergeCell ref="D6:E6"/>
    <mergeCell ref="B10:B16"/>
    <mergeCell ref="D10:E10"/>
    <mergeCell ref="C11:C1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0741-70C5-4AAB-BADC-0AF4290DF747}">
  <dimension ref="A1:K58"/>
  <sheetViews>
    <sheetView tabSelected="1" workbookViewId="0">
      <pane xSplit="2" ySplit="6" topLeftCell="C7" activePane="bottomRight" state="frozen"/>
      <selection pane="topRight" activeCell="D1" sqref="D1"/>
      <selection pane="bottomLeft" activeCell="A5" sqref="A5"/>
      <selection pane="bottomRight" activeCell="C3" sqref="C3"/>
    </sheetView>
  </sheetViews>
  <sheetFormatPr defaultRowHeight="15" x14ac:dyDescent="0.25"/>
  <cols>
    <col min="1" max="1" width="7.5703125" customWidth="1"/>
    <col min="2" max="2" width="39" customWidth="1"/>
    <col min="3" max="3" width="36.5703125" customWidth="1"/>
    <col min="4" max="4" width="9.85546875" style="34" customWidth="1"/>
    <col min="5" max="6" width="12.7109375" style="34" customWidth="1"/>
    <col min="7" max="7" width="34.28515625" style="54" customWidth="1"/>
    <col min="8" max="8" width="35.5703125" style="95" customWidth="1"/>
    <col min="9" max="9" width="33.7109375" style="100" customWidth="1"/>
    <col min="10" max="10" width="29.42578125" hidden="1" customWidth="1"/>
    <col min="11" max="11" width="34.28515625" customWidth="1"/>
  </cols>
  <sheetData>
    <row r="1" spans="1:11" ht="39" customHeight="1" x14ac:dyDescent="0.25">
      <c r="A1" s="120" t="s">
        <v>38</v>
      </c>
      <c r="B1" s="120"/>
      <c r="C1" s="120"/>
      <c r="D1" s="120"/>
      <c r="E1" s="120"/>
      <c r="F1" s="120"/>
      <c r="G1" s="120"/>
      <c r="H1" s="120"/>
      <c r="I1" s="120"/>
    </row>
    <row r="3" spans="1:11" x14ac:dyDescent="0.25">
      <c r="A3" s="23" t="s">
        <v>59</v>
      </c>
      <c r="B3" s="68"/>
      <c r="C3" s="96">
        <v>100</v>
      </c>
      <c r="D3" s="69"/>
      <c r="E3" s="69"/>
      <c r="F3" s="69"/>
      <c r="G3" s="70"/>
      <c r="H3" s="88"/>
      <c r="I3" s="97"/>
      <c r="J3" s="68"/>
    </row>
    <row r="4" spans="1:11" x14ac:dyDescent="0.25">
      <c r="A4" s="23" t="s">
        <v>114</v>
      </c>
      <c r="B4" s="68"/>
      <c r="C4" s="96">
        <v>10</v>
      </c>
      <c r="D4" s="69"/>
      <c r="E4" s="69"/>
      <c r="F4" s="69"/>
      <c r="G4" s="70"/>
      <c r="H4" s="88"/>
      <c r="I4" s="97"/>
      <c r="J4" s="68"/>
    </row>
    <row r="5" spans="1:11" x14ac:dyDescent="0.25">
      <c r="A5" s="23" t="s">
        <v>115</v>
      </c>
      <c r="B5" s="68"/>
      <c r="C5" s="96">
        <v>110</v>
      </c>
      <c r="D5" s="69"/>
      <c r="E5" s="69"/>
      <c r="F5" s="69"/>
      <c r="G5" s="70"/>
      <c r="H5" s="88"/>
      <c r="I5" s="97"/>
      <c r="J5" s="68"/>
    </row>
    <row r="6" spans="1:11" ht="48.75" customHeight="1" x14ac:dyDescent="0.25">
      <c r="A6" s="65" t="s">
        <v>0</v>
      </c>
      <c r="B6" s="66" t="s">
        <v>11</v>
      </c>
      <c r="C6" s="65" t="s">
        <v>1</v>
      </c>
      <c r="D6" s="65" t="s">
        <v>2</v>
      </c>
      <c r="E6" s="65" t="s">
        <v>140</v>
      </c>
      <c r="F6" s="65" t="s">
        <v>139</v>
      </c>
      <c r="G6" s="67" t="s">
        <v>121</v>
      </c>
      <c r="H6" s="67" t="s">
        <v>4</v>
      </c>
      <c r="I6" s="65" t="s">
        <v>8</v>
      </c>
      <c r="J6" s="21" t="s">
        <v>89</v>
      </c>
      <c r="K6" s="65" t="s">
        <v>88</v>
      </c>
    </row>
    <row r="7" spans="1:11" ht="38.25" customHeight="1" x14ac:dyDescent="0.25">
      <c r="A7" s="77" t="s">
        <v>3</v>
      </c>
      <c r="B7" s="78" t="s">
        <v>146</v>
      </c>
      <c r="C7" s="77"/>
      <c r="D7" s="77"/>
      <c r="E7" s="77"/>
      <c r="F7" s="77"/>
      <c r="G7" s="79"/>
      <c r="H7" s="79"/>
      <c r="I7" s="77"/>
      <c r="J7" s="71"/>
      <c r="K7" s="71"/>
    </row>
    <row r="8" spans="1:11" ht="34.5" customHeight="1" x14ac:dyDescent="0.25">
      <c r="A8" s="11">
        <v>1</v>
      </c>
      <c r="B8" s="7" t="s">
        <v>78</v>
      </c>
      <c r="C8" s="11"/>
      <c r="D8" s="11">
        <v>4</v>
      </c>
      <c r="E8" s="11"/>
      <c r="F8" s="11"/>
      <c r="G8" s="6"/>
      <c r="H8" s="6"/>
      <c r="I8" s="11"/>
      <c r="J8" s="71"/>
      <c r="K8" s="71"/>
    </row>
    <row r="9" spans="1:11" s="24" customFormat="1" ht="63" x14ac:dyDescent="0.25">
      <c r="A9" s="27">
        <v>1.1000000000000001</v>
      </c>
      <c r="B9" s="28" t="s">
        <v>75</v>
      </c>
      <c r="C9" s="28" t="s">
        <v>76</v>
      </c>
      <c r="D9" s="33"/>
      <c r="E9" s="49">
        <v>0.02</v>
      </c>
      <c r="F9" s="49"/>
      <c r="G9" s="53" t="s">
        <v>80</v>
      </c>
      <c r="H9" s="55" t="s">
        <v>77</v>
      </c>
      <c r="I9" s="28" t="s">
        <v>161</v>
      </c>
      <c r="J9" s="72" t="s">
        <v>90</v>
      </c>
      <c r="K9" s="74"/>
    </row>
    <row r="10" spans="1:11" ht="73.5" customHeight="1" x14ac:dyDescent="0.25">
      <c r="A10" s="19">
        <v>1.2</v>
      </c>
      <c r="B10" s="28" t="s">
        <v>74</v>
      </c>
      <c r="C10" s="28" t="s">
        <v>76</v>
      </c>
      <c r="D10" s="19"/>
      <c r="E10" s="58">
        <v>0.02</v>
      </c>
      <c r="F10" s="58"/>
      <c r="G10" s="20" t="s">
        <v>81</v>
      </c>
      <c r="H10" s="55" t="s">
        <v>77</v>
      </c>
      <c r="I10" s="28" t="s">
        <v>161</v>
      </c>
      <c r="J10" s="73" t="s">
        <v>91</v>
      </c>
      <c r="K10" s="71"/>
    </row>
    <row r="11" spans="1:11" ht="34.5" customHeight="1" x14ac:dyDescent="0.25">
      <c r="A11" s="19">
        <v>2</v>
      </c>
      <c r="B11" s="7" t="s">
        <v>107</v>
      </c>
      <c r="C11" s="19"/>
      <c r="D11" s="19"/>
      <c r="E11" s="19"/>
      <c r="F11" s="19"/>
      <c r="G11" s="15"/>
      <c r="H11" s="15"/>
      <c r="I11" s="19"/>
      <c r="J11" s="71"/>
      <c r="K11" s="71"/>
    </row>
    <row r="12" spans="1:11" ht="47.25" customHeight="1" x14ac:dyDescent="0.25">
      <c r="A12" s="11">
        <v>2.1</v>
      </c>
      <c r="B12" s="7" t="s">
        <v>98</v>
      </c>
      <c r="C12" s="11"/>
      <c r="D12" s="11">
        <v>22</v>
      </c>
      <c r="E12" s="59"/>
      <c r="F12" s="59"/>
      <c r="G12" s="6" t="s">
        <v>82</v>
      </c>
      <c r="H12" s="6"/>
      <c r="I12" s="11"/>
      <c r="J12" s="73" t="s">
        <v>94</v>
      </c>
      <c r="K12" s="71"/>
    </row>
    <row r="13" spans="1:11" ht="63" x14ac:dyDescent="0.25">
      <c r="A13" s="121" t="s">
        <v>151</v>
      </c>
      <c r="B13" s="122" t="s">
        <v>138</v>
      </c>
      <c r="C13" s="28" t="s">
        <v>46</v>
      </c>
      <c r="D13" s="18"/>
      <c r="E13" s="51">
        <v>0.05</v>
      </c>
      <c r="F13" s="51"/>
      <c r="G13" s="50" t="s">
        <v>28</v>
      </c>
      <c r="H13" s="55" t="s">
        <v>77</v>
      </c>
      <c r="I13" s="28" t="s">
        <v>51</v>
      </c>
      <c r="J13" s="73" t="s">
        <v>92</v>
      </c>
      <c r="K13" s="71"/>
    </row>
    <row r="14" spans="1:11" ht="45" x14ac:dyDescent="0.25">
      <c r="A14" s="121"/>
      <c r="B14" s="122"/>
      <c r="C14" s="29" t="s">
        <v>116</v>
      </c>
      <c r="D14" s="18"/>
      <c r="E14" s="71"/>
      <c r="F14" s="51">
        <v>0.02</v>
      </c>
      <c r="G14" s="50"/>
      <c r="H14" s="89" t="s">
        <v>79</v>
      </c>
      <c r="I14" s="28" t="s">
        <v>51</v>
      </c>
      <c r="J14" s="73" t="s">
        <v>93</v>
      </c>
      <c r="K14" s="71"/>
    </row>
    <row r="15" spans="1:11" s="24" customFormat="1" ht="60.75" customHeight="1" x14ac:dyDescent="0.25">
      <c r="A15" s="27" t="s">
        <v>152</v>
      </c>
      <c r="B15" s="28" t="s">
        <v>16</v>
      </c>
      <c r="C15" s="26" t="s">
        <v>58</v>
      </c>
      <c r="D15" s="33"/>
      <c r="E15" s="49">
        <v>0.03</v>
      </c>
      <c r="F15" s="49"/>
      <c r="G15" s="55" t="s">
        <v>29</v>
      </c>
      <c r="H15" s="55" t="s">
        <v>77</v>
      </c>
      <c r="I15" s="28" t="s">
        <v>51</v>
      </c>
      <c r="J15" s="74"/>
      <c r="K15" s="74"/>
    </row>
    <row r="16" spans="1:11" s="24" customFormat="1" ht="63" x14ac:dyDescent="0.25">
      <c r="A16" s="27" t="s">
        <v>153</v>
      </c>
      <c r="B16" s="28" t="s">
        <v>111</v>
      </c>
      <c r="C16" s="28" t="s">
        <v>109</v>
      </c>
      <c r="D16" s="33"/>
      <c r="E16" s="49">
        <v>0.03</v>
      </c>
      <c r="F16" s="49"/>
      <c r="G16" s="55" t="s">
        <v>110</v>
      </c>
      <c r="H16" s="55" t="s">
        <v>77</v>
      </c>
      <c r="I16" s="28" t="s">
        <v>51</v>
      </c>
      <c r="J16" s="74"/>
      <c r="K16" s="72" t="s">
        <v>164</v>
      </c>
    </row>
    <row r="17" spans="1:11" s="24" customFormat="1" ht="63" x14ac:dyDescent="0.25">
      <c r="A17" s="27" t="s">
        <v>154</v>
      </c>
      <c r="B17" s="28" t="s">
        <v>99</v>
      </c>
      <c r="C17" s="28" t="s">
        <v>100</v>
      </c>
      <c r="D17" s="33"/>
      <c r="E17" s="49">
        <v>0.03</v>
      </c>
      <c r="F17" s="49"/>
      <c r="G17" s="50" t="s">
        <v>30</v>
      </c>
      <c r="H17" s="55" t="s">
        <v>77</v>
      </c>
      <c r="I17" s="28" t="s">
        <v>51</v>
      </c>
      <c r="J17" s="74"/>
      <c r="K17" s="74"/>
    </row>
    <row r="18" spans="1:11" s="24" customFormat="1" ht="33" customHeight="1" x14ac:dyDescent="0.25">
      <c r="A18" s="27" t="s">
        <v>155</v>
      </c>
      <c r="B18" s="28" t="s">
        <v>117</v>
      </c>
      <c r="C18" s="26" t="s">
        <v>118</v>
      </c>
      <c r="D18" s="33"/>
      <c r="E18" s="49">
        <v>0.03</v>
      </c>
      <c r="F18" s="49"/>
      <c r="G18" s="50"/>
      <c r="H18" s="55"/>
      <c r="I18" s="28"/>
      <c r="J18" s="74"/>
      <c r="K18" s="74"/>
    </row>
    <row r="19" spans="1:11" s="24" customFormat="1" ht="63" x14ac:dyDescent="0.25">
      <c r="A19" s="27" t="s">
        <v>156</v>
      </c>
      <c r="B19" s="28" t="s">
        <v>119</v>
      </c>
      <c r="C19" s="28" t="s">
        <v>120</v>
      </c>
      <c r="D19" s="18"/>
      <c r="E19" s="51">
        <v>0.03</v>
      </c>
      <c r="F19" s="51"/>
      <c r="G19" s="50" t="s">
        <v>30</v>
      </c>
      <c r="H19" s="55" t="s">
        <v>101</v>
      </c>
      <c r="I19" s="28" t="s">
        <v>51</v>
      </c>
      <c r="J19" s="74"/>
      <c r="K19" s="74"/>
    </row>
    <row r="20" spans="1:11" ht="51" customHeight="1" x14ac:dyDescent="0.25">
      <c r="A20" s="11">
        <v>2.2000000000000002</v>
      </c>
      <c r="B20" s="7" t="s">
        <v>96</v>
      </c>
      <c r="C20" s="11"/>
      <c r="D20" s="11">
        <v>20</v>
      </c>
      <c r="E20" s="59"/>
      <c r="F20" s="59"/>
      <c r="G20" s="6"/>
      <c r="H20" s="6"/>
      <c r="I20" s="11"/>
      <c r="J20" s="73" t="s">
        <v>95</v>
      </c>
      <c r="K20" s="72" t="s">
        <v>172</v>
      </c>
    </row>
    <row r="21" spans="1:11" ht="106.5" customHeight="1" x14ac:dyDescent="0.25">
      <c r="A21" s="9" t="s">
        <v>157</v>
      </c>
      <c r="B21" s="28" t="s">
        <v>171</v>
      </c>
      <c r="C21" s="8" t="s">
        <v>47</v>
      </c>
      <c r="D21" s="18"/>
      <c r="E21" s="51">
        <v>0.1</v>
      </c>
      <c r="F21" s="51"/>
      <c r="G21" s="50" t="s">
        <v>31</v>
      </c>
      <c r="H21" s="90" t="s">
        <v>102</v>
      </c>
      <c r="I21" s="28" t="s">
        <v>51</v>
      </c>
      <c r="J21" s="71"/>
      <c r="K21" s="71"/>
    </row>
    <row r="22" spans="1:11" s="24" customFormat="1" ht="78.75" x14ac:dyDescent="0.25">
      <c r="A22" s="27" t="s">
        <v>158</v>
      </c>
      <c r="B22" s="28" t="s">
        <v>49</v>
      </c>
      <c r="C22" s="26" t="s">
        <v>57</v>
      </c>
      <c r="D22" s="18"/>
      <c r="E22" s="51">
        <v>0.05</v>
      </c>
      <c r="F22" s="51"/>
      <c r="G22" s="50" t="s">
        <v>104</v>
      </c>
      <c r="H22" s="90" t="s">
        <v>102</v>
      </c>
      <c r="I22" s="28" t="s">
        <v>52</v>
      </c>
      <c r="J22" s="74"/>
      <c r="K22" s="74"/>
    </row>
    <row r="23" spans="1:11" s="24" customFormat="1" ht="78.75" x14ac:dyDescent="0.25">
      <c r="A23" s="27" t="s">
        <v>159</v>
      </c>
      <c r="B23" s="28" t="s">
        <v>50</v>
      </c>
      <c r="C23" s="28" t="s">
        <v>22</v>
      </c>
      <c r="D23" s="18"/>
      <c r="E23" s="51">
        <v>0.05</v>
      </c>
      <c r="F23" s="51"/>
      <c r="G23" s="50" t="s">
        <v>31</v>
      </c>
      <c r="H23" s="90" t="s">
        <v>103</v>
      </c>
      <c r="I23" s="28" t="s">
        <v>51</v>
      </c>
      <c r="J23" s="74"/>
      <c r="K23" s="74"/>
    </row>
    <row r="24" spans="1:11" ht="63.75" customHeight="1" x14ac:dyDescent="0.25">
      <c r="A24" s="11">
        <v>2.2999999999999998</v>
      </c>
      <c r="B24" s="7" t="s">
        <v>83</v>
      </c>
      <c r="C24" s="11"/>
      <c r="D24" s="11">
        <v>27</v>
      </c>
      <c r="E24" s="59"/>
      <c r="F24" s="59"/>
      <c r="G24" s="6"/>
      <c r="H24" s="6"/>
      <c r="I24" s="11"/>
      <c r="J24" s="73" t="s">
        <v>97</v>
      </c>
      <c r="K24" s="102" t="s">
        <v>167</v>
      </c>
    </row>
    <row r="25" spans="1:11" ht="66" customHeight="1" x14ac:dyDescent="0.25">
      <c r="A25" s="9" t="s">
        <v>122</v>
      </c>
      <c r="B25" s="4" t="s">
        <v>166</v>
      </c>
      <c r="C25" s="28" t="s">
        <v>24</v>
      </c>
      <c r="D25" s="9"/>
      <c r="E25" s="61">
        <v>0.12</v>
      </c>
      <c r="F25" s="61"/>
      <c r="G25" s="55" t="s">
        <v>165</v>
      </c>
      <c r="H25" s="90" t="s">
        <v>106</v>
      </c>
      <c r="I25" s="28" t="s">
        <v>51</v>
      </c>
      <c r="J25" s="73"/>
      <c r="K25" s="71"/>
    </row>
    <row r="26" spans="1:11" s="24" customFormat="1" ht="63" x14ac:dyDescent="0.25">
      <c r="A26" s="27" t="s">
        <v>123</v>
      </c>
      <c r="B26" s="28" t="s">
        <v>144</v>
      </c>
      <c r="C26" s="28" t="s">
        <v>24</v>
      </c>
      <c r="D26" s="33"/>
      <c r="E26" s="49">
        <v>0.1</v>
      </c>
      <c r="F26" s="49"/>
      <c r="G26" s="55" t="s">
        <v>105</v>
      </c>
      <c r="H26" s="55" t="s">
        <v>106</v>
      </c>
      <c r="I26" s="28" t="s">
        <v>51</v>
      </c>
      <c r="J26" s="74"/>
      <c r="K26" s="74"/>
    </row>
    <row r="27" spans="1:11" s="24" customFormat="1" ht="63" x14ac:dyDescent="0.25">
      <c r="A27" s="27" t="s">
        <v>124</v>
      </c>
      <c r="B27" s="28" t="s">
        <v>145</v>
      </c>
      <c r="C27" s="28" t="s">
        <v>24</v>
      </c>
      <c r="D27" s="33"/>
      <c r="E27" s="49">
        <v>0.05</v>
      </c>
      <c r="F27" s="49"/>
      <c r="G27" s="55" t="s">
        <v>40</v>
      </c>
      <c r="H27" s="55" t="s">
        <v>106</v>
      </c>
      <c r="I27" s="28" t="s">
        <v>51</v>
      </c>
      <c r="J27" s="74"/>
      <c r="K27" s="74"/>
    </row>
    <row r="28" spans="1:11" ht="31.5" customHeight="1" x14ac:dyDescent="0.25">
      <c r="A28" s="77" t="s">
        <v>5</v>
      </c>
      <c r="B28" s="78" t="s">
        <v>147</v>
      </c>
      <c r="C28" s="77"/>
      <c r="D28" s="77">
        <v>7</v>
      </c>
      <c r="E28" s="77"/>
      <c r="F28" s="77"/>
      <c r="G28" s="79"/>
      <c r="H28" s="79"/>
      <c r="I28" s="77"/>
      <c r="J28" s="71"/>
      <c r="K28" s="102"/>
    </row>
    <row r="29" spans="1:11" ht="78.75" x14ac:dyDescent="0.25">
      <c r="A29" s="9">
        <v>1</v>
      </c>
      <c r="B29" s="4" t="s">
        <v>85</v>
      </c>
      <c r="C29" s="28" t="s">
        <v>84</v>
      </c>
      <c r="D29" s="11"/>
      <c r="E29" s="61">
        <v>0.02</v>
      </c>
      <c r="F29" s="61"/>
      <c r="G29" s="5" t="s">
        <v>86</v>
      </c>
      <c r="H29" s="50" t="s">
        <v>87</v>
      </c>
      <c r="I29" s="28" t="s">
        <v>51</v>
      </c>
      <c r="J29" s="71"/>
      <c r="K29" s="71"/>
    </row>
    <row r="30" spans="1:11" ht="66" customHeight="1" x14ac:dyDescent="0.25">
      <c r="A30" s="9">
        <v>2</v>
      </c>
      <c r="B30" s="4" t="s">
        <v>112</v>
      </c>
      <c r="C30" s="28" t="s">
        <v>113</v>
      </c>
      <c r="D30" s="11"/>
      <c r="E30" s="61">
        <v>0.02</v>
      </c>
      <c r="F30" s="61"/>
      <c r="G30" s="5" t="s">
        <v>86</v>
      </c>
      <c r="H30" s="50" t="s">
        <v>87</v>
      </c>
      <c r="I30" s="28" t="s">
        <v>51</v>
      </c>
      <c r="J30" s="71"/>
      <c r="K30" s="71"/>
    </row>
    <row r="31" spans="1:11" ht="36.75" customHeight="1" x14ac:dyDescent="0.25">
      <c r="A31" s="9">
        <v>3</v>
      </c>
      <c r="B31" s="4" t="s">
        <v>17</v>
      </c>
      <c r="C31" s="28"/>
      <c r="D31" s="11"/>
      <c r="E31" s="11"/>
      <c r="F31" s="11"/>
      <c r="G31" s="5"/>
      <c r="H31" s="50"/>
      <c r="I31" s="11"/>
      <c r="J31" s="71"/>
      <c r="K31" s="71"/>
    </row>
    <row r="32" spans="1:11" ht="31.5" x14ac:dyDescent="0.25">
      <c r="A32" s="9">
        <v>3.1</v>
      </c>
      <c r="B32" s="4" t="s">
        <v>18</v>
      </c>
      <c r="C32" s="29" t="s">
        <v>23</v>
      </c>
      <c r="D32" s="18"/>
      <c r="E32" s="51">
        <v>0.01</v>
      </c>
      <c r="F32" s="51"/>
      <c r="G32" s="50" t="s">
        <v>33</v>
      </c>
      <c r="H32" s="91"/>
      <c r="I32" s="28" t="s">
        <v>51</v>
      </c>
      <c r="J32" s="71"/>
      <c r="K32" s="71"/>
    </row>
    <row r="33" spans="1:11" ht="31.5" x14ac:dyDescent="0.25">
      <c r="A33" s="9">
        <v>3.2</v>
      </c>
      <c r="B33" s="4" t="s">
        <v>19</v>
      </c>
      <c r="C33" s="29" t="s">
        <v>23</v>
      </c>
      <c r="D33" s="18"/>
      <c r="E33" s="51">
        <v>0.01</v>
      </c>
      <c r="F33" s="51"/>
      <c r="G33" s="50" t="s">
        <v>33</v>
      </c>
      <c r="H33" s="91"/>
      <c r="I33" s="28" t="s">
        <v>51</v>
      </c>
      <c r="J33" s="71"/>
      <c r="K33" s="71"/>
    </row>
    <row r="34" spans="1:11" ht="31.5" x14ac:dyDescent="0.25">
      <c r="A34" s="9">
        <v>3.3</v>
      </c>
      <c r="B34" s="4" t="s">
        <v>20</v>
      </c>
      <c r="C34" s="29" t="s">
        <v>23</v>
      </c>
      <c r="D34" s="18"/>
      <c r="E34" s="51">
        <v>0.01</v>
      </c>
      <c r="F34" s="51"/>
      <c r="G34" s="50" t="s">
        <v>32</v>
      </c>
      <c r="H34" s="91"/>
      <c r="I34" s="28" t="s">
        <v>51</v>
      </c>
      <c r="J34" s="71"/>
      <c r="K34" s="71"/>
    </row>
    <row r="35" spans="1:11" ht="25.5" customHeight="1" x14ac:dyDescent="0.25">
      <c r="A35" s="77" t="s">
        <v>6</v>
      </c>
      <c r="B35" s="78" t="s">
        <v>148</v>
      </c>
      <c r="C35" s="77"/>
      <c r="D35" s="77">
        <v>5</v>
      </c>
      <c r="E35" s="77"/>
      <c r="F35" s="77"/>
      <c r="G35" s="79"/>
      <c r="H35" s="79"/>
      <c r="I35" s="77"/>
      <c r="J35" s="71"/>
      <c r="K35" s="71"/>
    </row>
    <row r="36" spans="1:11" s="24" customFormat="1" ht="63.75" customHeight="1" x14ac:dyDescent="0.25">
      <c r="A36" s="27">
        <v>1</v>
      </c>
      <c r="B36" s="28" t="s">
        <v>134</v>
      </c>
      <c r="C36" s="26" t="s">
        <v>23</v>
      </c>
      <c r="D36" s="62"/>
      <c r="E36" s="74"/>
      <c r="F36" s="101">
        <v>0.01</v>
      </c>
      <c r="G36" s="55" t="s">
        <v>162</v>
      </c>
      <c r="H36" s="55" t="s">
        <v>87</v>
      </c>
      <c r="I36" s="28" t="s">
        <v>52</v>
      </c>
      <c r="J36" s="74"/>
      <c r="K36" s="74"/>
    </row>
    <row r="37" spans="1:11" s="24" customFormat="1" ht="39" customHeight="1" x14ac:dyDescent="0.25">
      <c r="A37" s="27">
        <v>2</v>
      </c>
      <c r="B37" s="28" t="s">
        <v>135</v>
      </c>
      <c r="C37" s="26" t="s">
        <v>23</v>
      </c>
      <c r="D37" s="62"/>
      <c r="E37" s="74"/>
      <c r="F37" s="101">
        <v>0.01</v>
      </c>
      <c r="G37" s="55" t="s">
        <v>162</v>
      </c>
      <c r="H37" s="55" t="s">
        <v>87</v>
      </c>
      <c r="I37" s="28" t="s">
        <v>52</v>
      </c>
      <c r="J37" s="74"/>
      <c r="K37" s="74"/>
    </row>
    <row r="38" spans="1:11" s="24" customFormat="1" ht="39" customHeight="1" x14ac:dyDescent="0.25">
      <c r="A38" s="27">
        <v>3</v>
      </c>
      <c r="B38" s="28" t="s">
        <v>136</v>
      </c>
      <c r="C38" s="26" t="s">
        <v>23</v>
      </c>
      <c r="D38" s="62"/>
      <c r="E38" s="74"/>
      <c r="F38" s="101">
        <v>0.01</v>
      </c>
      <c r="G38" s="55" t="s">
        <v>162</v>
      </c>
      <c r="H38" s="55" t="s">
        <v>87</v>
      </c>
      <c r="I38" s="28" t="s">
        <v>52</v>
      </c>
      <c r="J38" s="74"/>
      <c r="K38" s="74"/>
    </row>
    <row r="39" spans="1:11" s="24" customFormat="1" ht="63" x14ac:dyDescent="0.25">
      <c r="A39" s="27">
        <v>4</v>
      </c>
      <c r="B39" s="28" t="s">
        <v>137</v>
      </c>
      <c r="C39" s="26" t="s">
        <v>23</v>
      </c>
      <c r="D39" s="62"/>
      <c r="E39" s="74"/>
      <c r="F39" s="101">
        <v>0.02</v>
      </c>
      <c r="G39" s="55" t="s">
        <v>162</v>
      </c>
      <c r="H39" s="55" t="s">
        <v>163</v>
      </c>
      <c r="I39" s="28" t="s">
        <v>52</v>
      </c>
      <c r="J39" s="74"/>
      <c r="K39" s="74"/>
    </row>
    <row r="40" spans="1:11" ht="34.5" customHeight="1" x14ac:dyDescent="0.25">
      <c r="A40" s="77" t="s">
        <v>7</v>
      </c>
      <c r="B40" s="78" t="s">
        <v>149</v>
      </c>
      <c r="C40" s="77"/>
      <c r="D40" s="77">
        <v>14</v>
      </c>
      <c r="E40" s="77"/>
      <c r="F40" s="77"/>
      <c r="G40" s="79"/>
      <c r="H40" s="79"/>
      <c r="I40" s="77"/>
      <c r="J40" s="71"/>
      <c r="K40" s="71"/>
    </row>
    <row r="41" spans="1:11" ht="78.75" x14ac:dyDescent="0.25">
      <c r="A41" s="11">
        <v>1</v>
      </c>
      <c r="B41" s="28" t="s">
        <v>126</v>
      </c>
      <c r="C41" s="26" t="s">
        <v>160</v>
      </c>
      <c r="D41" s="18"/>
      <c r="E41" s="51">
        <v>0.1</v>
      </c>
      <c r="F41" s="51"/>
      <c r="G41" s="5" t="s">
        <v>42</v>
      </c>
      <c r="H41" s="53" t="s">
        <v>36</v>
      </c>
      <c r="I41" s="28" t="s">
        <v>52</v>
      </c>
      <c r="J41" s="71"/>
      <c r="K41" s="71"/>
    </row>
    <row r="42" spans="1:11" ht="47.25" x14ac:dyDescent="0.25">
      <c r="A42" s="11">
        <v>2</v>
      </c>
      <c r="B42" s="28" t="s">
        <v>169</v>
      </c>
      <c r="C42" s="26" t="s">
        <v>44</v>
      </c>
      <c r="D42" s="18"/>
      <c r="E42" s="51">
        <v>0.02</v>
      </c>
      <c r="F42" s="51"/>
      <c r="G42" s="5" t="s">
        <v>26</v>
      </c>
      <c r="H42" s="53" t="s">
        <v>36</v>
      </c>
      <c r="I42" s="28" t="s">
        <v>52</v>
      </c>
      <c r="J42" s="71"/>
      <c r="K42" s="71"/>
    </row>
    <row r="43" spans="1:11" ht="63" x14ac:dyDescent="0.25">
      <c r="A43" s="11">
        <v>3</v>
      </c>
      <c r="B43" s="28" t="s">
        <v>168</v>
      </c>
      <c r="C43" s="26" t="s">
        <v>45</v>
      </c>
      <c r="D43" s="18"/>
      <c r="E43" s="51">
        <v>0.02</v>
      </c>
      <c r="F43" s="51"/>
      <c r="G43" s="5" t="s">
        <v>26</v>
      </c>
      <c r="H43" s="53" t="s">
        <v>37</v>
      </c>
      <c r="I43" s="28" t="s">
        <v>52</v>
      </c>
      <c r="J43" s="71"/>
      <c r="K43" s="71"/>
    </row>
    <row r="44" spans="1:11" s="22" customFormat="1" ht="19.5" customHeight="1" x14ac:dyDescent="0.25">
      <c r="A44" s="77" t="s">
        <v>21</v>
      </c>
      <c r="B44" s="78" t="s">
        <v>150</v>
      </c>
      <c r="C44" s="36"/>
      <c r="D44" s="80">
        <v>8</v>
      </c>
      <c r="E44" s="64"/>
      <c r="F44" s="64"/>
      <c r="G44" s="79"/>
      <c r="H44" s="92"/>
      <c r="I44" s="98"/>
      <c r="J44" s="75"/>
      <c r="K44" s="75"/>
    </row>
    <row r="45" spans="1:11" s="22" customFormat="1" ht="31.5" customHeight="1" x14ac:dyDescent="0.25">
      <c r="A45" s="11">
        <v>1</v>
      </c>
      <c r="B45" s="7" t="s">
        <v>10</v>
      </c>
      <c r="C45" s="25"/>
      <c r="D45" s="35"/>
      <c r="E45" s="35"/>
      <c r="F45" s="35"/>
      <c r="G45" s="6"/>
      <c r="H45" s="93"/>
      <c r="I45" s="3"/>
      <c r="J45" s="75"/>
      <c r="K45" s="75"/>
    </row>
    <row r="46" spans="1:11" s="24" customFormat="1" ht="63" x14ac:dyDescent="0.25">
      <c r="A46" s="27">
        <v>1.1000000000000001</v>
      </c>
      <c r="B46" s="30" t="s">
        <v>13</v>
      </c>
      <c r="C46" s="26" t="s">
        <v>142</v>
      </c>
      <c r="D46" s="18"/>
      <c r="E46" s="51">
        <v>0.02</v>
      </c>
      <c r="F46" s="51"/>
      <c r="G46" s="5" t="s">
        <v>25</v>
      </c>
      <c r="H46" s="53" t="s">
        <v>36</v>
      </c>
      <c r="I46" s="28" t="s">
        <v>51</v>
      </c>
      <c r="J46" s="74"/>
      <c r="K46" s="74"/>
    </row>
    <row r="47" spans="1:11" s="24" customFormat="1" ht="69" customHeight="1" x14ac:dyDescent="0.25">
      <c r="A47" s="27">
        <v>1.2</v>
      </c>
      <c r="B47" s="31" t="s">
        <v>41</v>
      </c>
      <c r="C47" s="32" t="s">
        <v>141</v>
      </c>
      <c r="D47" s="18"/>
      <c r="E47" s="51">
        <v>0.02</v>
      </c>
      <c r="F47" s="51"/>
      <c r="G47" s="20" t="s">
        <v>9</v>
      </c>
      <c r="H47" s="53" t="s">
        <v>36</v>
      </c>
      <c r="I47" s="28" t="s">
        <v>51</v>
      </c>
      <c r="J47" s="74"/>
      <c r="K47" s="74"/>
    </row>
    <row r="48" spans="1:11" s="22" customFormat="1" ht="30.75" customHeight="1" x14ac:dyDescent="0.25">
      <c r="A48" s="11">
        <v>2</v>
      </c>
      <c r="B48" s="7" t="s">
        <v>12</v>
      </c>
      <c r="C48" s="25"/>
      <c r="D48" s="35"/>
      <c r="E48" s="35"/>
      <c r="F48" s="35"/>
      <c r="G48" s="6"/>
      <c r="H48" s="93"/>
      <c r="I48" s="3"/>
      <c r="J48" s="75"/>
      <c r="K48" s="75"/>
    </row>
    <row r="49" spans="1:11" s="24" customFormat="1" ht="47.25" x14ac:dyDescent="0.25">
      <c r="A49" s="27">
        <v>2.1</v>
      </c>
      <c r="B49" s="28" t="s">
        <v>14</v>
      </c>
      <c r="C49" s="26" t="s">
        <v>143</v>
      </c>
      <c r="D49" s="18"/>
      <c r="E49" s="51">
        <v>0.02</v>
      </c>
      <c r="F49" s="51"/>
      <c r="G49" s="5" t="s">
        <v>25</v>
      </c>
      <c r="H49" s="89" t="s">
        <v>36</v>
      </c>
      <c r="I49" s="28" t="s">
        <v>51</v>
      </c>
      <c r="J49" s="74"/>
      <c r="K49" s="74"/>
    </row>
    <row r="50" spans="1:11" s="24" customFormat="1" ht="47.25" x14ac:dyDescent="0.25">
      <c r="A50" s="27">
        <v>2.2000000000000002</v>
      </c>
      <c r="B50" s="28" t="s">
        <v>15</v>
      </c>
      <c r="C50" s="26" t="s">
        <v>143</v>
      </c>
      <c r="D50" s="18"/>
      <c r="E50" s="51">
        <v>0.02</v>
      </c>
      <c r="F50" s="51"/>
      <c r="G50" s="5" t="s">
        <v>27</v>
      </c>
      <c r="H50" s="89" t="s">
        <v>36</v>
      </c>
      <c r="I50" s="28" t="s">
        <v>51</v>
      </c>
      <c r="J50" s="74"/>
      <c r="K50" s="74"/>
    </row>
    <row r="51" spans="1:11" s="24" customFormat="1" ht="26.25" customHeight="1" x14ac:dyDescent="0.25">
      <c r="A51" s="81" t="s">
        <v>128</v>
      </c>
      <c r="B51" s="82" t="s">
        <v>129</v>
      </c>
      <c r="C51" s="83"/>
      <c r="D51" s="84">
        <v>3</v>
      </c>
      <c r="E51" s="85"/>
      <c r="F51" s="85"/>
      <c r="G51" s="86"/>
      <c r="H51" s="94"/>
      <c r="I51" s="99"/>
      <c r="J51" s="74"/>
      <c r="K51" s="74"/>
    </row>
    <row r="52" spans="1:11" ht="49.5" customHeight="1" x14ac:dyDescent="0.25">
      <c r="A52" s="9">
        <v>1</v>
      </c>
      <c r="B52" s="14" t="s">
        <v>132</v>
      </c>
      <c r="C52" s="13" t="s">
        <v>130</v>
      </c>
      <c r="D52" s="18"/>
      <c r="E52" s="76"/>
      <c r="F52" s="51">
        <v>0.02</v>
      </c>
      <c r="G52" s="50" t="s">
        <v>34</v>
      </c>
      <c r="H52" s="91"/>
      <c r="I52" s="28" t="s">
        <v>52</v>
      </c>
      <c r="J52" s="71"/>
      <c r="K52" s="71"/>
    </row>
    <row r="53" spans="1:11" ht="47.25" x14ac:dyDescent="0.25">
      <c r="A53" s="9">
        <v>2</v>
      </c>
      <c r="B53" s="14" t="s">
        <v>133</v>
      </c>
      <c r="C53" s="13" t="s">
        <v>130</v>
      </c>
      <c r="D53" s="18"/>
      <c r="E53" s="76"/>
      <c r="F53" s="51">
        <v>0.01</v>
      </c>
      <c r="G53" s="50" t="s">
        <v>35</v>
      </c>
      <c r="H53" s="91"/>
      <c r="I53" s="28" t="s">
        <v>52</v>
      </c>
      <c r="J53" s="71"/>
      <c r="K53" s="71"/>
    </row>
    <row r="54" spans="1:11" ht="28.5" customHeight="1" x14ac:dyDescent="0.25">
      <c r="A54" s="9"/>
      <c r="B54" s="12" t="s">
        <v>59</v>
      </c>
      <c r="C54" s="13"/>
      <c r="D54" s="18"/>
      <c r="E54" s="56">
        <f>SUM(E7:E53)</f>
        <v>1</v>
      </c>
      <c r="F54" s="56"/>
      <c r="G54" s="50"/>
      <c r="H54" s="91"/>
      <c r="I54" s="8"/>
      <c r="J54" s="71"/>
      <c r="K54" s="71"/>
    </row>
    <row r="55" spans="1:11" ht="23.25" customHeight="1" x14ac:dyDescent="0.25">
      <c r="A55" s="9"/>
      <c r="B55" s="12" t="s">
        <v>131</v>
      </c>
      <c r="C55" s="13"/>
      <c r="D55" s="18"/>
      <c r="E55" s="56"/>
      <c r="F55" s="56">
        <f>SUM(F7:F53)</f>
        <v>0.1</v>
      </c>
      <c r="G55" s="50"/>
      <c r="H55" s="91"/>
      <c r="I55" s="8"/>
      <c r="J55" s="71"/>
      <c r="K55" s="71"/>
    </row>
    <row r="56" spans="1:11" ht="34.5" customHeight="1" x14ac:dyDescent="0.25">
      <c r="A56" s="9"/>
      <c r="B56" s="12" t="s">
        <v>60</v>
      </c>
      <c r="C56" s="17"/>
      <c r="D56" s="80">
        <f>SUM(D7:D53)</f>
        <v>110</v>
      </c>
      <c r="E56" s="123">
        <f>E54+F55</f>
        <v>1.1000000000000001</v>
      </c>
      <c r="F56" s="123"/>
      <c r="G56" s="5"/>
      <c r="H56" s="91"/>
      <c r="I56" s="8"/>
      <c r="J56" s="71"/>
      <c r="K56" s="71"/>
    </row>
    <row r="57" spans="1:11" ht="23.25" customHeight="1" x14ac:dyDescent="0.25"/>
    <row r="58" spans="1:11" ht="15.75" x14ac:dyDescent="0.25">
      <c r="B58" s="37"/>
    </row>
  </sheetData>
  <autoFilter ref="A6:J6" xr:uid="{D982E713-C0B1-4E81-AFF6-16C3D2BDD215}"/>
  <mergeCells count="4">
    <mergeCell ref="A1:I1"/>
    <mergeCell ref="A13:A14"/>
    <mergeCell ref="B13:B14"/>
    <mergeCell ref="E56:F5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0AD26-9802-4670-BFEB-5D66A1C7154A}">
  <dimension ref="A1:K61"/>
  <sheetViews>
    <sheetView workbookViewId="0">
      <pane xSplit="2" ySplit="6" topLeftCell="C52" activePane="bottomRight" state="frozen"/>
      <selection pane="topRight" activeCell="D1" sqref="D1"/>
      <selection pane="bottomLeft" activeCell="A5" sqref="A5"/>
      <selection pane="bottomRight" activeCell="A6" sqref="A6:K59"/>
    </sheetView>
  </sheetViews>
  <sheetFormatPr defaultRowHeight="15" x14ac:dyDescent="0.25"/>
  <cols>
    <col min="1" max="1" width="7.5703125" customWidth="1"/>
    <col min="2" max="2" width="39" customWidth="1"/>
    <col min="3" max="3" width="36.5703125" customWidth="1"/>
    <col min="4" max="4" width="9.85546875" style="34" customWidth="1"/>
    <col min="5" max="6" width="12.7109375" style="34" customWidth="1"/>
    <col min="7" max="7" width="34.28515625" style="54" customWidth="1"/>
    <col min="8" max="8" width="35.5703125" style="95" customWidth="1"/>
    <col min="9" max="9" width="33.7109375" style="100" customWidth="1"/>
    <col min="10" max="10" width="29.42578125" hidden="1" customWidth="1"/>
    <col min="11" max="11" width="27" customWidth="1"/>
  </cols>
  <sheetData>
    <row r="1" spans="1:11" ht="39" customHeight="1" x14ac:dyDescent="0.25">
      <c r="A1" s="120" t="s">
        <v>39</v>
      </c>
      <c r="B1" s="120"/>
      <c r="C1" s="120"/>
      <c r="D1" s="120"/>
      <c r="E1" s="120"/>
      <c r="F1" s="120"/>
      <c r="G1" s="120"/>
      <c r="H1" s="120"/>
      <c r="I1" s="120"/>
    </row>
    <row r="3" spans="1:11" x14ac:dyDescent="0.25">
      <c r="A3" s="23" t="s">
        <v>59</v>
      </c>
      <c r="B3" s="68"/>
      <c r="C3" s="96">
        <v>100</v>
      </c>
      <c r="D3" s="69"/>
      <c r="E3" s="69"/>
      <c r="F3" s="69"/>
      <c r="G3" s="70"/>
      <c r="H3" s="88"/>
      <c r="I3" s="97"/>
      <c r="J3" s="68"/>
    </row>
    <row r="4" spans="1:11" x14ac:dyDescent="0.25">
      <c r="A4" s="23" t="s">
        <v>114</v>
      </c>
      <c r="B4" s="68"/>
      <c r="C4" s="96">
        <v>10</v>
      </c>
      <c r="D4" s="69"/>
      <c r="E4" s="69"/>
      <c r="F4" s="69"/>
      <c r="G4" s="70"/>
      <c r="H4" s="88"/>
      <c r="I4" s="97"/>
      <c r="J4" s="68"/>
    </row>
    <row r="5" spans="1:11" x14ac:dyDescent="0.25">
      <c r="A5" s="23" t="s">
        <v>115</v>
      </c>
      <c r="B5" s="68"/>
      <c r="C5" s="96">
        <v>110</v>
      </c>
      <c r="D5" s="69"/>
      <c r="E5" s="69"/>
      <c r="F5" s="69"/>
      <c r="G5" s="70"/>
      <c r="H5" s="88"/>
      <c r="I5" s="97"/>
      <c r="J5" s="68"/>
    </row>
    <row r="6" spans="1:11" ht="48.75" customHeight="1" x14ac:dyDescent="0.25">
      <c r="A6" s="65" t="s">
        <v>0</v>
      </c>
      <c r="B6" s="66" t="s">
        <v>11</v>
      </c>
      <c r="C6" s="65" t="s">
        <v>1</v>
      </c>
      <c r="D6" s="65" t="s">
        <v>2</v>
      </c>
      <c r="E6" s="65" t="s">
        <v>140</v>
      </c>
      <c r="F6" s="65" t="s">
        <v>139</v>
      </c>
      <c r="G6" s="67" t="s">
        <v>121</v>
      </c>
      <c r="H6" s="67" t="s">
        <v>4</v>
      </c>
      <c r="I6" s="65" t="s">
        <v>8</v>
      </c>
      <c r="J6" s="21" t="s">
        <v>89</v>
      </c>
      <c r="K6" s="65" t="s">
        <v>88</v>
      </c>
    </row>
    <row r="7" spans="1:11" ht="38.25" customHeight="1" x14ac:dyDescent="0.25">
      <c r="A7" s="77" t="s">
        <v>3</v>
      </c>
      <c r="B7" s="78" t="s">
        <v>146</v>
      </c>
      <c r="C7" s="77"/>
      <c r="D7" s="77"/>
      <c r="E7" s="77"/>
      <c r="F7" s="77"/>
      <c r="G7" s="79"/>
      <c r="H7" s="79"/>
      <c r="I7" s="77"/>
      <c r="J7" s="71"/>
      <c r="K7" s="48"/>
    </row>
    <row r="8" spans="1:11" ht="34.5" customHeight="1" x14ac:dyDescent="0.25">
      <c r="A8" s="11">
        <v>1</v>
      </c>
      <c r="B8" s="7" t="s">
        <v>78</v>
      </c>
      <c r="C8" s="11"/>
      <c r="D8" s="11">
        <v>4</v>
      </c>
      <c r="E8" s="11"/>
      <c r="F8" s="11"/>
      <c r="G8" s="6"/>
      <c r="H8" s="6"/>
      <c r="I8" s="11"/>
      <c r="J8" s="71"/>
      <c r="K8" s="48"/>
    </row>
    <row r="9" spans="1:11" s="24" customFormat="1" ht="63" x14ac:dyDescent="0.25">
      <c r="A9" s="27">
        <v>1.1000000000000001</v>
      </c>
      <c r="B9" s="28" t="s">
        <v>75</v>
      </c>
      <c r="C9" s="28" t="s">
        <v>76</v>
      </c>
      <c r="D9" s="33"/>
      <c r="E9" s="49">
        <v>0.02</v>
      </c>
      <c r="F9" s="49"/>
      <c r="G9" s="53" t="s">
        <v>80</v>
      </c>
      <c r="H9" s="55" t="s">
        <v>77</v>
      </c>
      <c r="I9" s="28" t="s">
        <v>161</v>
      </c>
      <c r="J9" s="72" t="s">
        <v>90</v>
      </c>
      <c r="K9" s="60"/>
    </row>
    <row r="10" spans="1:11" ht="73.5" customHeight="1" x14ac:dyDescent="0.25">
      <c r="A10" s="19">
        <v>1.2</v>
      </c>
      <c r="B10" s="28" t="s">
        <v>74</v>
      </c>
      <c r="C10" s="28" t="s">
        <v>76</v>
      </c>
      <c r="D10" s="19"/>
      <c r="E10" s="58">
        <v>0.02</v>
      </c>
      <c r="F10" s="58"/>
      <c r="G10" s="20" t="s">
        <v>81</v>
      </c>
      <c r="H10" s="55" t="s">
        <v>77</v>
      </c>
      <c r="I10" s="28" t="s">
        <v>161</v>
      </c>
      <c r="J10" s="73" t="s">
        <v>91</v>
      </c>
      <c r="K10" s="48"/>
    </row>
    <row r="11" spans="1:11" ht="34.5" customHeight="1" x14ac:dyDescent="0.25">
      <c r="A11" s="19">
        <v>2</v>
      </c>
      <c r="B11" s="7" t="s">
        <v>107</v>
      </c>
      <c r="C11" s="19"/>
      <c r="D11" s="19"/>
      <c r="E11" s="19"/>
      <c r="F11" s="19"/>
      <c r="G11" s="15"/>
      <c r="H11" s="15"/>
      <c r="I11" s="19"/>
      <c r="J11" s="71"/>
      <c r="K11" s="48"/>
    </row>
    <row r="12" spans="1:11" ht="47.25" customHeight="1" x14ac:dyDescent="0.25">
      <c r="A12" s="11">
        <v>2.1</v>
      </c>
      <c r="B12" s="7" t="s">
        <v>98</v>
      </c>
      <c r="C12" s="11"/>
      <c r="D12" s="11">
        <v>22</v>
      </c>
      <c r="E12" s="59"/>
      <c r="F12" s="59"/>
      <c r="G12" s="6" t="s">
        <v>82</v>
      </c>
      <c r="H12" s="6"/>
      <c r="I12" s="11"/>
      <c r="J12" s="73" t="s">
        <v>94</v>
      </c>
      <c r="K12" s="48"/>
    </row>
    <row r="13" spans="1:11" ht="63" x14ac:dyDescent="0.25">
      <c r="A13" s="121" t="s">
        <v>151</v>
      </c>
      <c r="B13" s="122" t="s">
        <v>138</v>
      </c>
      <c r="C13" s="28" t="s">
        <v>46</v>
      </c>
      <c r="D13" s="18"/>
      <c r="E13" s="51">
        <v>0.05</v>
      </c>
      <c r="F13" s="51"/>
      <c r="G13" s="50" t="s">
        <v>28</v>
      </c>
      <c r="H13" s="55" t="s">
        <v>77</v>
      </c>
      <c r="I13" s="28" t="s">
        <v>51</v>
      </c>
      <c r="J13" s="73" t="s">
        <v>92</v>
      </c>
      <c r="K13" s="48"/>
    </row>
    <row r="14" spans="1:11" ht="45" x14ac:dyDescent="0.25">
      <c r="A14" s="121"/>
      <c r="B14" s="122"/>
      <c r="C14" s="29" t="s">
        <v>116</v>
      </c>
      <c r="D14" s="18"/>
      <c r="E14" s="71"/>
      <c r="F14" s="51">
        <v>0.02</v>
      </c>
      <c r="G14" s="50"/>
      <c r="H14" s="89" t="s">
        <v>79</v>
      </c>
      <c r="I14" s="28" t="s">
        <v>51</v>
      </c>
      <c r="J14" s="73" t="s">
        <v>93</v>
      </c>
      <c r="K14" s="48"/>
    </row>
    <row r="15" spans="1:11" s="24" customFormat="1" ht="60.75" customHeight="1" x14ac:dyDescent="0.25">
      <c r="A15" s="27" t="s">
        <v>152</v>
      </c>
      <c r="B15" s="28" t="s">
        <v>16</v>
      </c>
      <c r="C15" s="26" t="s">
        <v>58</v>
      </c>
      <c r="D15" s="33"/>
      <c r="E15" s="49">
        <v>0.03</v>
      </c>
      <c r="F15" s="49"/>
      <c r="G15" s="55" t="s">
        <v>29</v>
      </c>
      <c r="H15" s="55" t="s">
        <v>77</v>
      </c>
      <c r="I15" s="28" t="s">
        <v>51</v>
      </c>
      <c r="J15" s="74"/>
      <c r="K15" s="60"/>
    </row>
    <row r="16" spans="1:11" s="24" customFormat="1" ht="63" x14ac:dyDescent="0.25">
      <c r="A16" s="27" t="s">
        <v>153</v>
      </c>
      <c r="B16" s="28" t="s">
        <v>111</v>
      </c>
      <c r="C16" s="28" t="s">
        <v>109</v>
      </c>
      <c r="D16" s="33"/>
      <c r="E16" s="49">
        <v>0.03</v>
      </c>
      <c r="F16" s="49"/>
      <c r="G16" s="55" t="s">
        <v>110</v>
      </c>
      <c r="H16" s="55" t="s">
        <v>77</v>
      </c>
      <c r="I16" s="28" t="s">
        <v>51</v>
      </c>
      <c r="J16" s="74"/>
      <c r="K16" s="72" t="s">
        <v>164</v>
      </c>
    </row>
    <row r="17" spans="1:11" s="24" customFormat="1" ht="63" x14ac:dyDescent="0.25">
      <c r="A17" s="27" t="s">
        <v>154</v>
      </c>
      <c r="B17" s="28" t="s">
        <v>99</v>
      </c>
      <c r="C17" s="28" t="s">
        <v>100</v>
      </c>
      <c r="D17" s="33"/>
      <c r="E17" s="49">
        <v>0.03</v>
      </c>
      <c r="F17" s="49"/>
      <c r="G17" s="50" t="s">
        <v>30</v>
      </c>
      <c r="H17" s="55" t="s">
        <v>77</v>
      </c>
      <c r="I17" s="28" t="s">
        <v>51</v>
      </c>
      <c r="J17" s="74"/>
      <c r="K17" s="60"/>
    </row>
    <row r="18" spans="1:11" s="24" customFormat="1" ht="33" customHeight="1" x14ac:dyDescent="0.25">
      <c r="A18" s="27" t="s">
        <v>155</v>
      </c>
      <c r="B18" s="28" t="s">
        <v>117</v>
      </c>
      <c r="C18" s="26" t="s">
        <v>118</v>
      </c>
      <c r="D18" s="33"/>
      <c r="E18" s="49">
        <v>0.03</v>
      </c>
      <c r="F18" s="49"/>
      <c r="G18" s="50"/>
      <c r="H18" s="55"/>
      <c r="I18" s="28"/>
      <c r="J18" s="74"/>
      <c r="K18" s="60"/>
    </row>
    <row r="19" spans="1:11" s="24" customFormat="1" ht="63" x14ac:dyDescent="0.25">
      <c r="A19" s="27" t="s">
        <v>156</v>
      </c>
      <c r="B19" s="28" t="s">
        <v>119</v>
      </c>
      <c r="C19" s="28" t="s">
        <v>120</v>
      </c>
      <c r="D19" s="18"/>
      <c r="E19" s="51">
        <v>0.03</v>
      </c>
      <c r="F19" s="51"/>
      <c r="G19" s="50" t="s">
        <v>30</v>
      </c>
      <c r="H19" s="55" t="s">
        <v>101</v>
      </c>
      <c r="I19" s="28" t="s">
        <v>51</v>
      </c>
      <c r="J19" s="74"/>
      <c r="K19" s="60"/>
    </row>
    <row r="20" spans="1:11" ht="51" customHeight="1" x14ac:dyDescent="0.25">
      <c r="A20" s="11">
        <v>2.2000000000000002</v>
      </c>
      <c r="B20" s="7" t="s">
        <v>96</v>
      </c>
      <c r="C20" s="11"/>
      <c r="D20" s="11">
        <v>20</v>
      </c>
      <c r="E20" s="59"/>
      <c r="F20" s="59"/>
      <c r="G20" s="6"/>
      <c r="H20" s="6"/>
      <c r="I20" s="11"/>
      <c r="J20" s="73" t="s">
        <v>95</v>
      </c>
      <c r="K20" s="57" t="s">
        <v>170</v>
      </c>
    </row>
    <row r="21" spans="1:11" s="24" customFormat="1" ht="106.5" customHeight="1" x14ac:dyDescent="0.25">
      <c r="A21" s="27" t="s">
        <v>157</v>
      </c>
      <c r="B21" s="28" t="s">
        <v>171</v>
      </c>
      <c r="C21" s="28" t="s">
        <v>47</v>
      </c>
      <c r="D21" s="33"/>
      <c r="E21" s="49">
        <v>0.1</v>
      </c>
      <c r="F21" s="49"/>
      <c r="G21" s="55" t="s">
        <v>31</v>
      </c>
      <c r="H21" s="55" t="s">
        <v>102</v>
      </c>
      <c r="I21" s="28" t="s">
        <v>51</v>
      </c>
      <c r="J21" s="74"/>
      <c r="K21" s="60"/>
    </row>
    <row r="22" spans="1:11" s="24" customFormat="1" ht="78.75" x14ac:dyDescent="0.25">
      <c r="A22" s="27" t="s">
        <v>158</v>
      </c>
      <c r="B22" s="28" t="s">
        <v>49</v>
      </c>
      <c r="C22" s="26" t="s">
        <v>57</v>
      </c>
      <c r="D22" s="18"/>
      <c r="E22" s="51">
        <v>0.05</v>
      </c>
      <c r="F22" s="51"/>
      <c r="G22" s="50" t="s">
        <v>104</v>
      </c>
      <c r="H22" s="90" t="s">
        <v>102</v>
      </c>
      <c r="I22" s="28" t="s">
        <v>52</v>
      </c>
      <c r="J22" s="74"/>
      <c r="K22" s="60"/>
    </row>
    <row r="23" spans="1:11" s="24" customFormat="1" ht="78.75" x14ac:dyDescent="0.25">
      <c r="A23" s="27" t="s">
        <v>159</v>
      </c>
      <c r="B23" s="28" t="s">
        <v>50</v>
      </c>
      <c r="C23" s="28" t="s">
        <v>22</v>
      </c>
      <c r="D23" s="18"/>
      <c r="E23" s="51">
        <v>0.05</v>
      </c>
      <c r="F23" s="51"/>
      <c r="G23" s="50" t="s">
        <v>31</v>
      </c>
      <c r="H23" s="90" t="s">
        <v>103</v>
      </c>
      <c r="I23" s="28" t="s">
        <v>51</v>
      </c>
      <c r="J23" s="74"/>
      <c r="K23" s="60"/>
    </row>
    <row r="24" spans="1:11" ht="52.5" customHeight="1" x14ac:dyDescent="0.25">
      <c r="A24" s="11">
        <v>2.2999999999999998</v>
      </c>
      <c r="B24" s="7" t="s">
        <v>83</v>
      </c>
      <c r="C24" s="11"/>
      <c r="D24" s="11">
        <v>27</v>
      </c>
      <c r="E24" s="59"/>
      <c r="F24" s="59"/>
      <c r="G24" s="6"/>
      <c r="H24" s="6"/>
      <c r="I24" s="11"/>
      <c r="J24" s="73" t="s">
        <v>97</v>
      </c>
      <c r="K24" s="48"/>
    </row>
    <row r="25" spans="1:11" ht="27" customHeight="1" x14ac:dyDescent="0.25">
      <c r="A25" s="9" t="s">
        <v>122</v>
      </c>
      <c r="B25" s="4" t="s">
        <v>173</v>
      </c>
      <c r="C25" s="9"/>
      <c r="D25" s="9"/>
      <c r="E25" s="61">
        <v>0.12</v>
      </c>
      <c r="F25" s="61"/>
      <c r="G25" s="5"/>
      <c r="H25" s="5"/>
      <c r="I25" s="9"/>
      <c r="J25" s="73"/>
      <c r="K25" s="48" t="s">
        <v>180</v>
      </c>
    </row>
    <row r="26" spans="1:11" s="24" customFormat="1" ht="66.75" customHeight="1" x14ac:dyDescent="0.25">
      <c r="A26" s="87"/>
      <c r="B26" s="30" t="s">
        <v>174</v>
      </c>
      <c r="C26" s="28" t="s">
        <v>24</v>
      </c>
      <c r="D26" s="33"/>
      <c r="E26" s="33"/>
      <c r="F26" s="33"/>
      <c r="G26" s="55" t="s">
        <v>54</v>
      </c>
      <c r="H26" s="90" t="s">
        <v>106</v>
      </c>
      <c r="I26" s="28" t="s">
        <v>51</v>
      </c>
      <c r="J26" s="74"/>
      <c r="K26" s="60"/>
    </row>
    <row r="27" spans="1:11" ht="63" x14ac:dyDescent="0.25">
      <c r="A27" s="16"/>
      <c r="B27" s="30" t="s">
        <v>175</v>
      </c>
      <c r="C27" s="28" t="s">
        <v>24</v>
      </c>
      <c r="D27" s="18"/>
      <c r="E27" s="18"/>
      <c r="F27" s="18"/>
      <c r="G27" s="50" t="s">
        <v>54</v>
      </c>
      <c r="H27" s="90" t="s">
        <v>106</v>
      </c>
      <c r="I27" s="28" t="s">
        <v>51</v>
      </c>
      <c r="J27" s="71"/>
      <c r="K27" s="48"/>
    </row>
    <row r="28" spans="1:11" ht="63" x14ac:dyDescent="0.25">
      <c r="A28" s="16"/>
      <c r="B28" s="30" t="s">
        <v>176</v>
      </c>
      <c r="C28" s="28" t="s">
        <v>24</v>
      </c>
      <c r="D28" s="18"/>
      <c r="E28" s="18"/>
      <c r="F28" s="18"/>
      <c r="G28" s="50" t="s">
        <v>54</v>
      </c>
      <c r="H28" s="90" t="s">
        <v>106</v>
      </c>
      <c r="I28" s="28" t="s">
        <v>51</v>
      </c>
      <c r="J28" s="71"/>
      <c r="K28" s="48"/>
    </row>
    <row r="29" spans="1:11" s="24" customFormat="1" ht="63" x14ac:dyDescent="0.25">
      <c r="A29" s="27" t="s">
        <v>123</v>
      </c>
      <c r="B29" s="28" t="s">
        <v>177</v>
      </c>
      <c r="C29" s="28" t="s">
        <v>24</v>
      </c>
      <c r="D29" s="33"/>
      <c r="E29" s="49">
        <v>0.1</v>
      </c>
      <c r="F29" s="49"/>
      <c r="G29" s="55" t="s">
        <v>105</v>
      </c>
      <c r="H29" s="55" t="s">
        <v>106</v>
      </c>
      <c r="I29" s="28" t="s">
        <v>51</v>
      </c>
      <c r="J29" s="74"/>
      <c r="K29" s="57" t="s">
        <v>179</v>
      </c>
    </row>
    <row r="30" spans="1:11" s="24" customFormat="1" ht="63" x14ac:dyDescent="0.25">
      <c r="A30" s="27" t="s">
        <v>124</v>
      </c>
      <c r="B30" s="28" t="s">
        <v>145</v>
      </c>
      <c r="C30" s="28" t="s">
        <v>24</v>
      </c>
      <c r="D30" s="33"/>
      <c r="E30" s="49">
        <v>0.05</v>
      </c>
      <c r="F30" s="49"/>
      <c r="G30" s="55" t="s">
        <v>178</v>
      </c>
      <c r="H30" s="55" t="s">
        <v>106</v>
      </c>
      <c r="I30" s="28" t="s">
        <v>51</v>
      </c>
      <c r="J30" s="74"/>
      <c r="K30" s="60" t="s">
        <v>181</v>
      </c>
    </row>
    <row r="31" spans="1:11" ht="31.5" customHeight="1" x14ac:dyDescent="0.25">
      <c r="A31" s="77" t="s">
        <v>5</v>
      </c>
      <c r="B31" s="78" t="s">
        <v>147</v>
      </c>
      <c r="C31" s="77"/>
      <c r="D31" s="77">
        <v>7</v>
      </c>
      <c r="E31" s="77"/>
      <c r="F31" s="77"/>
      <c r="G31" s="79"/>
      <c r="H31" s="79"/>
      <c r="I31" s="77"/>
      <c r="J31" s="71"/>
      <c r="K31" s="57" t="s">
        <v>179</v>
      </c>
    </row>
    <row r="32" spans="1:11" ht="78.75" x14ac:dyDescent="0.25">
      <c r="A32" s="9">
        <v>1</v>
      </c>
      <c r="B32" s="4" t="s">
        <v>85</v>
      </c>
      <c r="C32" s="28" t="s">
        <v>84</v>
      </c>
      <c r="D32" s="11"/>
      <c r="E32" s="61">
        <v>0.02</v>
      </c>
      <c r="F32" s="61"/>
      <c r="G32" s="5" t="s">
        <v>86</v>
      </c>
      <c r="H32" s="50" t="s">
        <v>87</v>
      </c>
      <c r="I32" s="28" t="s">
        <v>51</v>
      </c>
      <c r="J32" s="71"/>
      <c r="K32" s="48"/>
    </row>
    <row r="33" spans="1:11" ht="42" customHeight="1" x14ac:dyDescent="0.25">
      <c r="A33" s="9">
        <v>2</v>
      </c>
      <c r="B33" s="4" t="s">
        <v>112</v>
      </c>
      <c r="C33" s="28" t="s">
        <v>113</v>
      </c>
      <c r="D33" s="11"/>
      <c r="E33" s="61">
        <v>0.02</v>
      </c>
      <c r="F33" s="61"/>
      <c r="G33" s="5" t="s">
        <v>108</v>
      </c>
      <c r="H33" s="50" t="s">
        <v>87</v>
      </c>
      <c r="I33" s="28" t="s">
        <v>51</v>
      </c>
      <c r="J33" s="71"/>
      <c r="K33" s="48"/>
    </row>
    <row r="34" spans="1:11" ht="36.75" customHeight="1" x14ac:dyDescent="0.25">
      <c r="A34" s="9">
        <v>3</v>
      </c>
      <c r="B34" s="4" t="s">
        <v>17</v>
      </c>
      <c r="C34" s="28"/>
      <c r="D34" s="11"/>
      <c r="E34" s="11"/>
      <c r="F34" s="11"/>
      <c r="G34" s="5"/>
      <c r="H34" s="50"/>
      <c r="I34" s="11"/>
      <c r="J34" s="71"/>
      <c r="K34" s="48"/>
    </row>
    <row r="35" spans="1:11" ht="31.5" x14ac:dyDescent="0.25">
      <c r="A35" s="9">
        <v>3.1</v>
      </c>
      <c r="B35" s="4" t="s">
        <v>18</v>
      </c>
      <c r="C35" s="29" t="s">
        <v>23</v>
      </c>
      <c r="D35" s="18"/>
      <c r="E35" s="51">
        <v>0.01</v>
      </c>
      <c r="F35" s="51"/>
      <c r="G35" s="50" t="s">
        <v>33</v>
      </c>
      <c r="H35" s="91"/>
      <c r="I35" s="28" t="s">
        <v>51</v>
      </c>
      <c r="J35" s="71"/>
      <c r="K35" s="48"/>
    </row>
    <row r="36" spans="1:11" ht="31.5" x14ac:dyDescent="0.25">
      <c r="A36" s="9">
        <v>3.2</v>
      </c>
      <c r="B36" s="4" t="s">
        <v>19</v>
      </c>
      <c r="C36" s="29" t="s">
        <v>23</v>
      </c>
      <c r="D36" s="18"/>
      <c r="E36" s="51">
        <v>0.01</v>
      </c>
      <c r="F36" s="51"/>
      <c r="G36" s="50" t="s">
        <v>33</v>
      </c>
      <c r="H36" s="91"/>
      <c r="I36" s="28" t="s">
        <v>51</v>
      </c>
      <c r="J36" s="71"/>
      <c r="K36" s="48"/>
    </row>
    <row r="37" spans="1:11" ht="31.5" x14ac:dyDescent="0.25">
      <c r="A37" s="9">
        <v>3.3</v>
      </c>
      <c r="B37" s="4" t="s">
        <v>20</v>
      </c>
      <c r="C37" s="29" t="s">
        <v>23</v>
      </c>
      <c r="D37" s="18"/>
      <c r="E37" s="51">
        <v>0.01</v>
      </c>
      <c r="F37" s="51"/>
      <c r="G37" s="50" t="s">
        <v>32</v>
      </c>
      <c r="H37" s="91"/>
      <c r="I37" s="28" t="s">
        <v>51</v>
      </c>
      <c r="J37" s="71"/>
      <c r="K37" s="48"/>
    </row>
    <row r="38" spans="1:11" ht="25.5" customHeight="1" x14ac:dyDescent="0.25">
      <c r="A38" s="77" t="s">
        <v>6</v>
      </c>
      <c r="B38" s="78" t="s">
        <v>148</v>
      </c>
      <c r="C38" s="77"/>
      <c r="D38" s="77">
        <v>5</v>
      </c>
      <c r="E38" s="77"/>
      <c r="F38" s="77"/>
      <c r="G38" s="79"/>
      <c r="H38" s="79"/>
      <c r="I38" s="77"/>
      <c r="J38" s="71"/>
      <c r="K38" s="48"/>
    </row>
    <row r="39" spans="1:11" s="24" customFormat="1" ht="63.75" customHeight="1" x14ac:dyDescent="0.25">
      <c r="A39" s="27">
        <v>1</v>
      </c>
      <c r="B39" s="28" t="s">
        <v>134</v>
      </c>
      <c r="C39" s="26" t="s">
        <v>23</v>
      </c>
      <c r="D39" s="62"/>
      <c r="E39" s="74"/>
      <c r="F39" s="101">
        <v>0.01</v>
      </c>
      <c r="G39" s="55" t="s">
        <v>162</v>
      </c>
      <c r="H39" s="55" t="s">
        <v>87</v>
      </c>
      <c r="I39" s="28" t="s">
        <v>52</v>
      </c>
      <c r="J39" s="74"/>
      <c r="K39" s="60"/>
    </row>
    <row r="40" spans="1:11" s="24" customFormat="1" ht="39" customHeight="1" x14ac:dyDescent="0.25">
      <c r="A40" s="27">
        <v>2</v>
      </c>
      <c r="B40" s="28" t="s">
        <v>135</v>
      </c>
      <c r="C40" s="26" t="s">
        <v>23</v>
      </c>
      <c r="D40" s="62"/>
      <c r="E40" s="74"/>
      <c r="F40" s="101">
        <v>0.01</v>
      </c>
      <c r="G40" s="55" t="s">
        <v>162</v>
      </c>
      <c r="H40" s="55" t="s">
        <v>87</v>
      </c>
      <c r="I40" s="28" t="s">
        <v>52</v>
      </c>
      <c r="J40" s="74"/>
      <c r="K40" s="60"/>
    </row>
    <row r="41" spans="1:11" s="24" customFormat="1" ht="39" customHeight="1" x14ac:dyDescent="0.25">
      <c r="A41" s="27">
        <v>3</v>
      </c>
      <c r="B41" s="28" t="s">
        <v>136</v>
      </c>
      <c r="C41" s="26" t="s">
        <v>23</v>
      </c>
      <c r="D41" s="62"/>
      <c r="E41" s="74"/>
      <c r="F41" s="101">
        <v>0.01</v>
      </c>
      <c r="G41" s="55" t="s">
        <v>162</v>
      </c>
      <c r="H41" s="55" t="s">
        <v>87</v>
      </c>
      <c r="I41" s="28" t="s">
        <v>52</v>
      </c>
      <c r="J41" s="74"/>
      <c r="K41" s="60"/>
    </row>
    <row r="42" spans="1:11" s="24" customFormat="1" ht="63" x14ac:dyDescent="0.25">
      <c r="A42" s="27">
        <v>4</v>
      </c>
      <c r="B42" s="28" t="s">
        <v>137</v>
      </c>
      <c r="C42" s="26" t="s">
        <v>23</v>
      </c>
      <c r="D42" s="62"/>
      <c r="E42" s="74"/>
      <c r="F42" s="101">
        <v>0.02</v>
      </c>
      <c r="G42" s="55" t="s">
        <v>162</v>
      </c>
      <c r="H42" s="55" t="s">
        <v>163</v>
      </c>
      <c r="I42" s="28" t="s">
        <v>52</v>
      </c>
      <c r="J42" s="74"/>
      <c r="K42" s="60"/>
    </row>
    <row r="43" spans="1:11" ht="34.5" customHeight="1" x14ac:dyDescent="0.25">
      <c r="A43" s="77" t="s">
        <v>7</v>
      </c>
      <c r="B43" s="78" t="s">
        <v>149</v>
      </c>
      <c r="C43" s="77"/>
      <c r="D43" s="77">
        <v>14</v>
      </c>
      <c r="E43" s="77"/>
      <c r="F43" s="77"/>
      <c r="G43" s="79"/>
      <c r="H43" s="79"/>
      <c r="I43" s="77"/>
      <c r="J43" s="71"/>
      <c r="K43" s="48"/>
    </row>
    <row r="44" spans="1:11" ht="78.75" x14ac:dyDescent="0.25">
      <c r="A44" s="11">
        <v>1</v>
      </c>
      <c r="B44" s="28" t="s">
        <v>126</v>
      </c>
      <c r="C44" s="26" t="s">
        <v>160</v>
      </c>
      <c r="D44" s="18"/>
      <c r="E44" s="51">
        <v>0.1</v>
      </c>
      <c r="F44" s="51"/>
      <c r="G44" s="5" t="s">
        <v>42</v>
      </c>
      <c r="H44" s="53" t="s">
        <v>36</v>
      </c>
      <c r="I44" s="28" t="s">
        <v>52</v>
      </c>
      <c r="J44" s="71"/>
      <c r="K44" s="48"/>
    </row>
    <row r="45" spans="1:11" ht="47.25" x14ac:dyDescent="0.25">
      <c r="A45" s="11">
        <v>2</v>
      </c>
      <c r="B45" s="28" t="s">
        <v>43</v>
      </c>
      <c r="C45" s="26" t="s">
        <v>44</v>
      </c>
      <c r="D45" s="18"/>
      <c r="E45" s="51">
        <v>0.02</v>
      </c>
      <c r="F45" s="51"/>
      <c r="G45" s="5" t="s">
        <v>26</v>
      </c>
      <c r="H45" s="53" t="s">
        <v>36</v>
      </c>
      <c r="I45" s="28" t="s">
        <v>52</v>
      </c>
      <c r="J45" s="71"/>
      <c r="K45" s="48"/>
    </row>
    <row r="46" spans="1:11" ht="63" x14ac:dyDescent="0.25">
      <c r="A46" s="11">
        <v>3</v>
      </c>
      <c r="B46" s="28" t="s">
        <v>127</v>
      </c>
      <c r="C46" s="26" t="s">
        <v>45</v>
      </c>
      <c r="D46" s="18"/>
      <c r="E46" s="51">
        <v>0.02</v>
      </c>
      <c r="F46" s="51"/>
      <c r="G46" s="5" t="s">
        <v>26</v>
      </c>
      <c r="H46" s="53" t="s">
        <v>37</v>
      </c>
      <c r="I46" s="28" t="s">
        <v>52</v>
      </c>
      <c r="J46" s="71"/>
      <c r="K46" s="48"/>
    </row>
    <row r="47" spans="1:11" s="22" customFormat="1" ht="19.5" customHeight="1" x14ac:dyDescent="0.25">
      <c r="A47" s="77" t="s">
        <v>21</v>
      </c>
      <c r="B47" s="78" t="s">
        <v>150</v>
      </c>
      <c r="C47" s="36"/>
      <c r="D47" s="80">
        <v>8</v>
      </c>
      <c r="E47" s="64"/>
      <c r="F47" s="64"/>
      <c r="G47" s="79"/>
      <c r="H47" s="92"/>
      <c r="I47" s="98"/>
      <c r="J47" s="75"/>
      <c r="K47" s="63"/>
    </row>
    <row r="48" spans="1:11" s="22" customFormat="1" ht="31.5" customHeight="1" x14ac:dyDescent="0.25">
      <c r="A48" s="11">
        <v>1</v>
      </c>
      <c r="B48" s="7" t="s">
        <v>10</v>
      </c>
      <c r="C48" s="25"/>
      <c r="D48" s="35"/>
      <c r="E48" s="35"/>
      <c r="F48" s="35"/>
      <c r="G48" s="6"/>
      <c r="H48" s="93"/>
      <c r="I48" s="3"/>
      <c r="J48" s="75"/>
      <c r="K48" s="63"/>
    </row>
    <row r="49" spans="1:11" s="24" customFormat="1" ht="63" x14ac:dyDescent="0.25">
      <c r="A49" s="27">
        <v>1.1000000000000001</v>
      </c>
      <c r="B49" s="30" t="s">
        <v>13</v>
      </c>
      <c r="C49" s="26" t="s">
        <v>142</v>
      </c>
      <c r="D49" s="18"/>
      <c r="E49" s="51">
        <v>0.02</v>
      </c>
      <c r="F49" s="51"/>
      <c r="G49" s="5" t="s">
        <v>25</v>
      </c>
      <c r="H49" s="53" t="s">
        <v>36</v>
      </c>
      <c r="I49" s="28" t="s">
        <v>51</v>
      </c>
      <c r="J49" s="74"/>
      <c r="K49" s="60"/>
    </row>
    <row r="50" spans="1:11" s="24" customFormat="1" ht="69" customHeight="1" x14ac:dyDescent="0.25">
      <c r="A50" s="27">
        <v>1.2</v>
      </c>
      <c r="B50" s="31" t="s">
        <v>41</v>
      </c>
      <c r="C50" s="32" t="s">
        <v>141</v>
      </c>
      <c r="D50" s="18"/>
      <c r="E50" s="51">
        <v>0.02</v>
      </c>
      <c r="F50" s="51"/>
      <c r="G50" s="20" t="s">
        <v>9</v>
      </c>
      <c r="H50" s="53" t="s">
        <v>36</v>
      </c>
      <c r="I50" s="28" t="s">
        <v>51</v>
      </c>
      <c r="J50" s="74"/>
      <c r="K50" s="60"/>
    </row>
    <row r="51" spans="1:11" s="22" customFormat="1" ht="30.75" customHeight="1" x14ac:dyDescent="0.25">
      <c r="A51" s="11">
        <v>2</v>
      </c>
      <c r="B51" s="7" t="s">
        <v>12</v>
      </c>
      <c r="C51" s="25"/>
      <c r="D51" s="35"/>
      <c r="E51" s="35"/>
      <c r="F51" s="35"/>
      <c r="G51" s="6"/>
      <c r="H51" s="93"/>
      <c r="I51" s="3"/>
      <c r="J51" s="75"/>
      <c r="K51" s="63"/>
    </row>
    <row r="52" spans="1:11" s="24" customFormat="1" ht="47.25" x14ac:dyDescent="0.25">
      <c r="A52" s="27">
        <v>2.1</v>
      </c>
      <c r="B52" s="28" t="s">
        <v>14</v>
      </c>
      <c r="C52" s="26" t="s">
        <v>143</v>
      </c>
      <c r="D52" s="18"/>
      <c r="E52" s="51">
        <v>0.02</v>
      </c>
      <c r="F52" s="51"/>
      <c r="G52" s="5" t="s">
        <v>25</v>
      </c>
      <c r="H52" s="89" t="s">
        <v>36</v>
      </c>
      <c r="I52" s="28" t="s">
        <v>51</v>
      </c>
      <c r="J52" s="74"/>
      <c r="K52" s="60"/>
    </row>
    <row r="53" spans="1:11" s="24" customFormat="1" ht="47.25" x14ac:dyDescent="0.25">
      <c r="A53" s="27">
        <v>2.2000000000000002</v>
      </c>
      <c r="B53" s="28" t="s">
        <v>15</v>
      </c>
      <c r="C53" s="26" t="s">
        <v>143</v>
      </c>
      <c r="D53" s="18"/>
      <c r="E53" s="51">
        <v>0.02</v>
      </c>
      <c r="F53" s="51"/>
      <c r="G53" s="5" t="s">
        <v>27</v>
      </c>
      <c r="H53" s="89" t="s">
        <v>36</v>
      </c>
      <c r="I53" s="28" t="s">
        <v>51</v>
      </c>
      <c r="J53" s="74"/>
      <c r="K53" s="60"/>
    </row>
    <row r="54" spans="1:11" s="24" customFormat="1" ht="26.25" customHeight="1" x14ac:dyDescent="0.25">
      <c r="A54" s="81" t="s">
        <v>128</v>
      </c>
      <c r="B54" s="82" t="s">
        <v>129</v>
      </c>
      <c r="C54" s="83"/>
      <c r="D54" s="84">
        <v>3</v>
      </c>
      <c r="E54" s="85"/>
      <c r="F54" s="85"/>
      <c r="G54" s="86"/>
      <c r="H54" s="94"/>
      <c r="I54" s="99"/>
      <c r="J54" s="74"/>
      <c r="K54" s="60"/>
    </row>
    <row r="55" spans="1:11" ht="49.5" customHeight="1" x14ac:dyDescent="0.25">
      <c r="A55" s="9">
        <v>1</v>
      </c>
      <c r="B55" s="14" t="s">
        <v>132</v>
      </c>
      <c r="C55" s="13" t="s">
        <v>130</v>
      </c>
      <c r="D55" s="18"/>
      <c r="E55" s="76"/>
      <c r="F55" s="51">
        <v>0.02</v>
      </c>
      <c r="G55" s="50" t="s">
        <v>34</v>
      </c>
      <c r="H55" s="91"/>
      <c r="I55" s="28" t="s">
        <v>52</v>
      </c>
      <c r="J55" s="71"/>
      <c r="K55" s="48"/>
    </row>
    <row r="56" spans="1:11" ht="47.25" x14ac:dyDescent="0.25">
      <c r="A56" s="9">
        <v>2</v>
      </c>
      <c r="B56" s="14" t="s">
        <v>133</v>
      </c>
      <c r="C56" s="13" t="s">
        <v>130</v>
      </c>
      <c r="D56" s="18"/>
      <c r="E56" s="76"/>
      <c r="F56" s="51">
        <v>0.01</v>
      </c>
      <c r="G56" s="50" t="s">
        <v>35</v>
      </c>
      <c r="H56" s="91"/>
      <c r="I56" s="28" t="s">
        <v>52</v>
      </c>
      <c r="J56" s="71"/>
      <c r="K56" s="48"/>
    </row>
    <row r="57" spans="1:11" ht="28.5" customHeight="1" x14ac:dyDescent="0.25">
      <c r="A57" s="9"/>
      <c r="B57" s="12" t="s">
        <v>59</v>
      </c>
      <c r="C57" s="13"/>
      <c r="D57" s="18"/>
      <c r="E57" s="56">
        <f>SUM(E7:E56)</f>
        <v>1</v>
      </c>
      <c r="F57" s="56"/>
      <c r="G57" s="50"/>
      <c r="H57" s="91"/>
      <c r="I57" s="8"/>
      <c r="J57" s="71"/>
      <c r="K57" s="48"/>
    </row>
    <row r="58" spans="1:11" ht="23.25" customHeight="1" x14ac:dyDescent="0.25">
      <c r="A58" s="9"/>
      <c r="B58" s="12" t="s">
        <v>131</v>
      </c>
      <c r="C58" s="13"/>
      <c r="D58" s="18"/>
      <c r="E58" s="56"/>
      <c r="F58" s="56">
        <f>SUM(F7:F56)</f>
        <v>0.1</v>
      </c>
      <c r="G58" s="50"/>
      <c r="H58" s="91"/>
      <c r="I58" s="8"/>
      <c r="J58" s="71"/>
      <c r="K58" s="48"/>
    </row>
    <row r="59" spans="1:11" ht="34.5" customHeight="1" x14ac:dyDescent="0.25">
      <c r="A59" s="9"/>
      <c r="B59" s="12" t="s">
        <v>60</v>
      </c>
      <c r="C59" s="17"/>
      <c r="D59" s="80">
        <f>SUM(D7:D56)</f>
        <v>110</v>
      </c>
      <c r="E59" s="123">
        <f>E57+F58</f>
        <v>1.1000000000000001</v>
      </c>
      <c r="F59" s="123"/>
      <c r="G59" s="5"/>
      <c r="H59" s="91"/>
      <c r="I59" s="8"/>
      <c r="J59" s="71"/>
      <c r="K59" s="48"/>
    </row>
    <row r="60" spans="1:11" ht="23.25" customHeight="1" x14ac:dyDescent="0.25"/>
    <row r="61" spans="1:11" ht="15.75" x14ac:dyDescent="0.25">
      <c r="B61" s="37"/>
    </row>
  </sheetData>
  <autoFilter ref="A6:J6" xr:uid="{D982E713-C0B1-4E81-AFF6-16C3D2BDD215}"/>
  <mergeCells count="4">
    <mergeCell ref="A1:I1"/>
    <mergeCell ref="A13:A14"/>
    <mergeCell ref="B13:B14"/>
    <mergeCell ref="E59:F5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E713-C0B1-4E81-AFF6-16C3D2BDD215}">
  <dimension ref="A1:J63"/>
  <sheetViews>
    <sheetView workbookViewId="0">
      <pane xSplit="2" ySplit="6" topLeftCell="C29" activePane="bottomRight" state="frozen"/>
      <selection pane="topRight" activeCell="D1" sqref="D1"/>
      <selection pane="bottomLeft" activeCell="A5" sqref="A5"/>
      <selection pane="bottomRight" activeCell="I32" sqref="I32"/>
    </sheetView>
  </sheetViews>
  <sheetFormatPr defaultRowHeight="15" x14ac:dyDescent="0.25"/>
  <cols>
    <col min="1" max="1" width="7.5703125" customWidth="1"/>
    <col min="2" max="2" width="39" customWidth="1"/>
    <col min="3" max="3" width="36.5703125" customWidth="1"/>
    <col min="4" max="4" width="9.85546875" style="34" customWidth="1"/>
    <col min="5" max="6" width="12.7109375" style="34" customWidth="1"/>
    <col min="7" max="7" width="34.28515625" style="54" customWidth="1"/>
    <col min="8" max="8" width="35.5703125" style="95" customWidth="1"/>
    <col min="9" max="9" width="33.7109375" style="100" customWidth="1"/>
    <col min="10" max="10" width="29.42578125" hidden="1" customWidth="1"/>
  </cols>
  <sheetData>
    <row r="1" spans="1:10" ht="39" customHeight="1" x14ac:dyDescent="0.25">
      <c r="A1" s="120" t="s">
        <v>62</v>
      </c>
      <c r="B1" s="120"/>
      <c r="C1" s="120"/>
      <c r="D1" s="120"/>
      <c r="E1" s="120"/>
      <c r="F1" s="120"/>
      <c r="G1" s="120"/>
      <c r="H1" s="120"/>
      <c r="I1" s="120"/>
    </row>
    <row r="3" spans="1:10" x14ac:dyDescent="0.25">
      <c r="A3" s="23" t="s">
        <v>59</v>
      </c>
      <c r="B3" s="68"/>
      <c r="C3" s="96">
        <v>100</v>
      </c>
      <c r="D3" s="69"/>
      <c r="E3" s="69"/>
      <c r="F3" s="69"/>
      <c r="G3" s="70"/>
      <c r="H3" s="88"/>
      <c r="I3" s="97"/>
      <c r="J3" s="68"/>
    </row>
    <row r="4" spans="1:10" x14ac:dyDescent="0.25">
      <c r="A4" s="23" t="s">
        <v>114</v>
      </c>
      <c r="B4" s="68"/>
      <c r="C4" s="96">
        <v>10</v>
      </c>
      <c r="D4" s="69"/>
      <c r="E4" s="69"/>
      <c r="F4" s="69"/>
      <c r="G4" s="70"/>
      <c r="H4" s="88"/>
      <c r="I4" s="97"/>
      <c r="J4" s="68"/>
    </row>
    <row r="5" spans="1:10" x14ac:dyDescent="0.25">
      <c r="A5" s="23" t="s">
        <v>115</v>
      </c>
      <c r="B5" s="68"/>
      <c r="C5" s="96">
        <v>110</v>
      </c>
      <c r="D5" s="69"/>
      <c r="E5" s="69"/>
      <c r="F5" s="69"/>
      <c r="G5" s="70"/>
      <c r="H5" s="88"/>
      <c r="I5" s="97"/>
      <c r="J5" s="68"/>
    </row>
    <row r="6" spans="1:10" ht="48.75" customHeight="1" x14ac:dyDescent="0.25">
      <c r="A6" s="65" t="s">
        <v>0</v>
      </c>
      <c r="B6" s="66" t="s">
        <v>11</v>
      </c>
      <c r="C6" s="65" t="s">
        <v>1</v>
      </c>
      <c r="D6" s="65" t="s">
        <v>2</v>
      </c>
      <c r="E6" s="65" t="s">
        <v>140</v>
      </c>
      <c r="F6" s="65" t="s">
        <v>139</v>
      </c>
      <c r="G6" s="67" t="s">
        <v>121</v>
      </c>
      <c r="H6" s="67" t="s">
        <v>4</v>
      </c>
      <c r="I6" s="65" t="s">
        <v>8</v>
      </c>
      <c r="J6" s="21" t="s">
        <v>89</v>
      </c>
    </row>
    <row r="7" spans="1:10" ht="38.25" customHeight="1" x14ac:dyDescent="0.25">
      <c r="A7" s="77" t="s">
        <v>3</v>
      </c>
      <c r="B7" s="78" t="s">
        <v>146</v>
      </c>
      <c r="C7" s="77"/>
      <c r="D7" s="77"/>
      <c r="E7" s="77"/>
      <c r="F7" s="77"/>
      <c r="G7" s="79"/>
      <c r="H7" s="79"/>
      <c r="I7" s="77"/>
      <c r="J7" s="71"/>
    </row>
    <row r="8" spans="1:10" ht="34.5" customHeight="1" x14ac:dyDescent="0.25">
      <c r="A8" s="11">
        <v>1</v>
      </c>
      <c r="B8" s="7" t="s">
        <v>78</v>
      </c>
      <c r="C8" s="11"/>
      <c r="D8" s="11">
        <v>4</v>
      </c>
      <c r="E8" s="11"/>
      <c r="F8" s="11"/>
      <c r="G8" s="6"/>
      <c r="H8" s="6"/>
      <c r="I8" s="11"/>
      <c r="J8" s="71"/>
    </row>
    <row r="9" spans="1:10" s="24" customFormat="1" ht="63" x14ac:dyDescent="0.25">
      <c r="A9" s="27">
        <v>1.1000000000000001</v>
      </c>
      <c r="B9" s="28" t="s">
        <v>75</v>
      </c>
      <c r="C9" s="28" t="s">
        <v>76</v>
      </c>
      <c r="D9" s="33"/>
      <c r="E9" s="49">
        <v>0.02</v>
      </c>
      <c r="F9" s="49"/>
      <c r="G9" s="53" t="s">
        <v>80</v>
      </c>
      <c r="H9" s="55" t="s">
        <v>77</v>
      </c>
      <c r="I9" s="28" t="s">
        <v>161</v>
      </c>
      <c r="J9" s="72" t="s">
        <v>90</v>
      </c>
    </row>
    <row r="10" spans="1:10" ht="73.5" customHeight="1" x14ac:dyDescent="0.25">
      <c r="A10" s="19">
        <v>1.2</v>
      </c>
      <c r="B10" s="28" t="s">
        <v>74</v>
      </c>
      <c r="C10" s="28" t="s">
        <v>76</v>
      </c>
      <c r="D10" s="19"/>
      <c r="E10" s="58">
        <v>0.02</v>
      </c>
      <c r="F10" s="58"/>
      <c r="G10" s="20" t="s">
        <v>81</v>
      </c>
      <c r="H10" s="55" t="s">
        <v>77</v>
      </c>
      <c r="I10" s="28" t="s">
        <v>161</v>
      </c>
      <c r="J10" s="73" t="s">
        <v>91</v>
      </c>
    </row>
    <row r="11" spans="1:10" ht="34.5" customHeight="1" x14ac:dyDescent="0.25">
      <c r="A11" s="19">
        <v>2</v>
      </c>
      <c r="B11" s="7" t="s">
        <v>107</v>
      </c>
      <c r="C11" s="19"/>
      <c r="D11" s="19"/>
      <c r="E11" s="19"/>
      <c r="F11" s="19"/>
      <c r="G11" s="15"/>
      <c r="H11" s="15"/>
      <c r="I11" s="19"/>
      <c r="J11" s="71"/>
    </row>
    <row r="12" spans="1:10" ht="47.25" customHeight="1" x14ac:dyDescent="0.25">
      <c r="A12" s="11">
        <v>2.1</v>
      </c>
      <c r="B12" s="7" t="s">
        <v>98</v>
      </c>
      <c r="C12" s="11"/>
      <c r="D12" s="11">
        <v>22</v>
      </c>
      <c r="E12" s="59"/>
      <c r="F12" s="59"/>
      <c r="G12" s="6" t="s">
        <v>82</v>
      </c>
      <c r="H12" s="6"/>
      <c r="I12" s="11"/>
      <c r="J12" s="73" t="s">
        <v>94</v>
      </c>
    </row>
    <row r="13" spans="1:10" ht="63" x14ac:dyDescent="0.25">
      <c r="A13" s="121" t="s">
        <v>151</v>
      </c>
      <c r="B13" s="122" t="s">
        <v>138</v>
      </c>
      <c r="C13" s="28" t="s">
        <v>46</v>
      </c>
      <c r="D13" s="18"/>
      <c r="E13" s="51">
        <v>0.05</v>
      </c>
      <c r="F13" s="51"/>
      <c r="G13" s="50" t="s">
        <v>28</v>
      </c>
      <c r="H13" s="55" t="s">
        <v>77</v>
      </c>
      <c r="I13" s="28" t="s">
        <v>51</v>
      </c>
      <c r="J13" s="73" t="s">
        <v>92</v>
      </c>
    </row>
    <row r="14" spans="1:10" ht="45" x14ac:dyDescent="0.25">
      <c r="A14" s="121"/>
      <c r="B14" s="122"/>
      <c r="C14" s="29" t="s">
        <v>116</v>
      </c>
      <c r="D14" s="18"/>
      <c r="E14" s="71"/>
      <c r="F14" s="51">
        <v>0.02</v>
      </c>
      <c r="G14" s="50"/>
      <c r="H14" s="89" t="s">
        <v>79</v>
      </c>
      <c r="I14" s="28" t="s">
        <v>51</v>
      </c>
      <c r="J14" s="73" t="s">
        <v>93</v>
      </c>
    </row>
    <row r="15" spans="1:10" s="24" customFormat="1" ht="60.75" customHeight="1" x14ac:dyDescent="0.25">
      <c r="A15" s="27" t="s">
        <v>152</v>
      </c>
      <c r="B15" s="28" t="s">
        <v>16</v>
      </c>
      <c r="C15" s="26" t="s">
        <v>58</v>
      </c>
      <c r="D15" s="33"/>
      <c r="E15" s="49">
        <v>0.03</v>
      </c>
      <c r="F15" s="49"/>
      <c r="G15" s="55" t="s">
        <v>29</v>
      </c>
      <c r="H15" s="55" t="s">
        <v>77</v>
      </c>
      <c r="I15" s="28" t="s">
        <v>51</v>
      </c>
      <c r="J15" s="74"/>
    </row>
    <row r="16" spans="1:10" s="24" customFormat="1" ht="63" x14ac:dyDescent="0.25">
      <c r="A16" s="27" t="s">
        <v>153</v>
      </c>
      <c r="B16" s="28" t="s">
        <v>111</v>
      </c>
      <c r="C16" s="28" t="s">
        <v>109</v>
      </c>
      <c r="D16" s="33"/>
      <c r="E16" s="49">
        <v>0.03</v>
      </c>
      <c r="F16" s="49"/>
      <c r="G16" s="55" t="s">
        <v>110</v>
      </c>
      <c r="H16" s="55" t="s">
        <v>77</v>
      </c>
      <c r="I16" s="28" t="s">
        <v>51</v>
      </c>
      <c r="J16" s="74"/>
    </row>
    <row r="17" spans="1:10" s="24" customFormat="1" ht="63" x14ac:dyDescent="0.25">
      <c r="A17" s="27" t="s">
        <v>154</v>
      </c>
      <c r="B17" s="28" t="s">
        <v>99</v>
      </c>
      <c r="C17" s="28" t="s">
        <v>100</v>
      </c>
      <c r="D17" s="33"/>
      <c r="E17" s="49">
        <v>0.03</v>
      </c>
      <c r="F17" s="49"/>
      <c r="G17" s="50" t="s">
        <v>30</v>
      </c>
      <c r="H17" s="55" t="s">
        <v>77</v>
      </c>
      <c r="I17" s="28" t="s">
        <v>51</v>
      </c>
      <c r="J17" s="74"/>
    </row>
    <row r="18" spans="1:10" s="24" customFormat="1" ht="33" customHeight="1" x14ac:dyDescent="0.25">
      <c r="A18" s="27" t="s">
        <v>155</v>
      </c>
      <c r="B18" s="28" t="s">
        <v>117</v>
      </c>
      <c r="C18" s="26" t="s">
        <v>118</v>
      </c>
      <c r="D18" s="33"/>
      <c r="E18" s="49">
        <v>0.03</v>
      </c>
      <c r="F18" s="49"/>
      <c r="G18" s="50"/>
      <c r="H18" s="55"/>
      <c r="I18" s="28"/>
      <c r="J18" s="74"/>
    </row>
    <row r="19" spans="1:10" s="24" customFormat="1" ht="63" x14ac:dyDescent="0.25">
      <c r="A19" s="27" t="s">
        <v>156</v>
      </c>
      <c r="B19" s="28" t="s">
        <v>119</v>
      </c>
      <c r="C19" s="28" t="s">
        <v>120</v>
      </c>
      <c r="D19" s="18"/>
      <c r="E19" s="51">
        <v>0.03</v>
      </c>
      <c r="F19" s="51"/>
      <c r="G19" s="50" t="s">
        <v>30</v>
      </c>
      <c r="H19" s="55" t="s">
        <v>101</v>
      </c>
      <c r="I19" s="28" t="s">
        <v>51</v>
      </c>
      <c r="J19" s="74"/>
    </row>
    <row r="20" spans="1:10" ht="51" customHeight="1" x14ac:dyDescent="0.25">
      <c r="A20" s="11">
        <v>2.2000000000000002</v>
      </c>
      <c r="B20" s="7" t="s">
        <v>96</v>
      </c>
      <c r="C20" s="11"/>
      <c r="D20" s="11">
        <v>20</v>
      </c>
      <c r="E20" s="59"/>
      <c r="F20" s="59"/>
      <c r="G20" s="6"/>
      <c r="H20" s="6"/>
      <c r="I20" s="11"/>
      <c r="J20" s="73" t="s">
        <v>95</v>
      </c>
    </row>
    <row r="21" spans="1:10" ht="106.5" customHeight="1" x14ac:dyDescent="0.25">
      <c r="A21" s="9" t="s">
        <v>157</v>
      </c>
      <c r="B21" s="4" t="s">
        <v>48</v>
      </c>
      <c r="C21" s="8" t="s">
        <v>47</v>
      </c>
      <c r="D21" s="18"/>
      <c r="E21" s="51">
        <v>0.1</v>
      </c>
      <c r="F21" s="51"/>
      <c r="G21" s="50" t="s">
        <v>31</v>
      </c>
      <c r="H21" s="90" t="s">
        <v>102</v>
      </c>
      <c r="I21" s="28" t="s">
        <v>51</v>
      </c>
      <c r="J21" s="71"/>
    </row>
    <row r="22" spans="1:10" s="24" customFormat="1" ht="78.75" x14ac:dyDescent="0.25">
      <c r="A22" s="27" t="s">
        <v>158</v>
      </c>
      <c r="B22" s="28" t="s">
        <v>49</v>
      </c>
      <c r="C22" s="26" t="s">
        <v>57</v>
      </c>
      <c r="D22" s="18"/>
      <c r="E22" s="51">
        <v>0.05</v>
      </c>
      <c r="F22" s="51"/>
      <c r="G22" s="50" t="s">
        <v>104</v>
      </c>
      <c r="H22" s="90" t="s">
        <v>102</v>
      </c>
      <c r="I22" s="28" t="s">
        <v>52</v>
      </c>
      <c r="J22" s="74"/>
    </row>
    <row r="23" spans="1:10" s="24" customFormat="1" ht="78.75" x14ac:dyDescent="0.25">
      <c r="A23" s="27" t="s">
        <v>159</v>
      </c>
      <c r="B23" s="28" t="s">
        <v>50</v>
      </c>
      <c r="C23" s="28" t="s">
        <v>22</v>
      </c>
      <c r="D23" s="18"/>
      <c r="E23" s="51">
        <v>0.05</v>
      </c>
      <c r="F23" s="51"/>
      <c r="G23" s="50" t="s">
        <v>31</v>
      </c>
      <c r="H23" s="90" t="s">
        <v>103</v>
      </c>
      <c r="I23" s="28" t="s">
        <v>51</v>
      </c>
      <c r="J23" s="74"/>
    </row>
    <row r="24" spans="1:10" ht="52.5" customHeight="1" x14ac:dyDescent="0.25">
      <c r="A24" s="11">
        <v>2.2999999999999998</v>
      </c>
      <c r="B24" s="7" t="s">
        <v>83</v>
      </c>
      <c r="C24" s="11"/>
      <c r="D24" s="11">
        <v>37</v>
      </c>
      <c r="E24" s="59"/>
      <c r="F24" s="59"/>
      <c r="G24" s="6"/>
      <c r="H24" s="6"/>
      <c r="I24" s="11"/>
      <c r="J24" s="73" t="s">
        <v>97</v>
      </c>
    </row>
    <row r="25" spans="1:10" ht="66" customHeight="1" x14ac:dyDescent="0.25">
      <c r="A25" s="9" t="s">
        <v>122</v>
      </c>
      <c r="B25" s="4" t="s">
        <v>125</v>
      </c>
      <c r="C25" s="9"/>
      <c r="D25" s="9"/>
      <c r="E25" s="61">
        <v>0.12</v>
      </c>
      <c r="F25" s="61"/>
      <c r="G25" s="5"/>
      <c r="H25" s="5"/>
      <c r="I25" s="9"/>
      <c r="J25" s="73"/>
    </row>
    <row r="26" spans="1:10" s="24" customFormat="1" ht="66.75" customHeight="1" x14ac:dyDescent="0.25">
      <c r="A26" s="87"/>
      <c r="B26" s="30" t="s">
        <v>53</v>
      </c>
      <c r="C26" s="28" t="s">
        <v>24</v>
      </c>
      <c r="D26" s="33"/>
      <c r="E26" s="33"/>
      <c r="F26" s="33"/>
      <c r="G26" s="55" t="s">
        <v>54</v>
      </c>
      <c r="H26" s="90" t="s">
        <v>106</v>
      </c>
      <c r="I26" s="28" t="s">
        <v>51</v>
      </c>
      <c r="J26" s="74"/>
    </row>
    <row r="27" spans="1:10" ht="63" x14ac:dyDescent="0.25">
      <c r="A27" s="16"/>
      <c r="B27" s="30" t="s">
        <v>55</v>
      </c>
      <c r="C27" s="28" t="s">
        <v>24</v>
      </c>
      <c r="D27" s="18"/>
      <c r="E27" s="18"/>
      <c r="F27" s="18"/>
      <c r="G27" s="50" t="s">
        <v>54</v>
      </c>
      <c r="H27" s="90" t="s">
        <v>106</v>
      </c>
      <c r="I27" s="28" t="s">
        <v>51</v>
      </c>
      <c r="J27" s="71"/>
    </row>
    <row r="28" spans="1:10" ht="63" x14ac:dyDescent="0.25">
      <c r="A28" s="16"/>
      <c r="B28" s="30" t="s">
        <v>56</v>
      </c>
      <c r="C28" s="28" t="s">
        <v>24</v>
      </c>
      <c r="D28" s="18"/>
      <c r="E28" s="18"/>
      <c r="F28" s="18"/>
      <c r="G28" s="50" t="s">
        <v>54</v>
      </c>
      <c r="H28" s="90" t="s">
        <v>106</v>
      </c>
      <c r="I28" s="28" t="s">
        <v>51</v>
      </c>
      <c r="J28" s="71"/>
    </row>
    <row r="29" spans="1:10" s="24" customFormat="1" ht="63" x14ac:dyDescent="0.25">
      <c r="A29" s="27" t="s">
        <v>123</v>
      </c>
      <c r="B29" s="28" t="s">
        <v>144</v>
      </c>
      <c r="C29" s="28" t="s">
        <v>24</v>
      </c>
      <c r="D29" s="33"/>
      <c r="E29" s="49">
        <v>0.1</v>
      </c>
      <c r="F29" s="49"/>
      <c r="G29" s="55" t="s">
        <v>105</v>
      </c>
      <c r="H29" s="55" t="s">
        <v>106</v>
      </c>
      <c r="I29" s="28" t="s">
        <v>51</v>
      </c>
      <c r="J29" s="74"/>
    </row>
    <row r="30" spans="1:10" s="24" customFormat="1" ht="63" x14ac:dyDescent="0.25">
      <c r="A30" s="27" t="s">
        <v>124</v>
      </c>
      <c r="B30" s="28" t="s">
        <v>145</v>
      </c>
      <c r="C30" s="28" t="s">
        <v>24</v>
      </c>
      <c r="D30" s="33"/>
      <c r="E30" s="49">
        <v>0.05</v>
      </c>
      <c r="F30" s="49"/>
      <c r="G30" s="55" t="s">
        <v>40</v>
      </c>
      <c r="H30" s="55" t="s">
        <v>106</v>
      </c>
      <c r="I30" s="28" t="s">
        <v>51</v>
      </c>
      <c r="J30" s="74"/>
    </row>
    <row r="31" spans="1:10" s="24" customFormat="1" ht="15.75" x14ac:dyDescent="0.25">
      <c r="A31" s="62">
        <v>3</v>
      </c>
      <c r="B31" s="107" t="s">
        <v>203</v>
      </c>
      <c r="C31" s="28"/>
      <c r="D31" s="33"/>
      <c r="E31" s="49"/>
      <c r="F31" s="49"/>
      <c r="G31" s="55"/>
      <c r="H31" s="55"/>
      <c r="I31" s="28"/>
      <c r="J31" s="74"/>
    </row>
    <row r="32" spans="1:10" s="24" customFormat="1" ht="63.75" customHeight="1" x14ac:dyDescent="0.25">
      <c r="A32" s="27"/>
      <c r="B32" s="28" t="s">
        <v>204</v>
      </c>
      <c r="C32" s="26" t="s">
        <v>200</v>
      </c>
      <c r="D32" s="33"/>
      <c r="E32" s="49"/>
      <c r="F32" s="49">
        <v>0.1</v>
      </c>
      <c r="G32" s="55"/>
      <c r="H32" s="55"/>
      <c r="I32" s="28" t="s">
        <v>51</v>
      </c>
      <c r="J32" s="74"/>
    </row>
    <row r="33" spans="1:10" ht="31.5" customHeight="1" x14ac:dyDescent="0.25">
      <c r="A33" s="77" t="s">
        <v>5</v>
      </c>
      <c r="B33" s="78" t="s">
        <v>147</v>
      </c>
      <c r="C33" s="77"/>
      <c r="D33" s="77">
        <v>7</v>
      </c>
      <c r="E33" s="77"/>
      <c r="F33" s="77"/>
      <c r="G33" s="79"/>
      <c r="H33" s="79"/>
      <c r="I33" s="77"/>
      <c r="J33" s="71"/>
    </row>
    <row r="34" spans="1:10" ht="78.75" x14ac:dyDescent="0.25">
      <c r="A34" s="9">
        <v>1</v>
      </c>
      <c r="B34" s="4" t="s">
        <v>85</v>
      </c>
      <c r="C34" s="28" t="s">
        <v>84</v>
      </c>
      <c r="D34" s="11"/>
      <c r="E34" s="61">
        <v>0.02</v>
      </c>
      <c r="F34" s="61"/>
      <c r="G34" s="5" t="s">
        <v>86</v>
      </c>
      <c r="H34" s="50" t="s">
        <v>87</v>
      </c>
      <c r="I34" s="28" t="s">
        <v>51</v>
      </c>
      <c r="J34" s="71"/>
    </row>
    <row r="35" spans="1:10" ht="42" customHeight="1" x14ac:dyDescent="0.25">
      <c r="A35" s="9">
        <v>2</v>
      </c>
      <c r="B35" s="4" t="s">
        <v>112</v>
      </c>
      <c r="C35" s="28" t="s">
        <v>113</v>
      </c>
      <c r="D35" s="11"/>
      <c r="E35" s="61">
        <v>0.02</v>
      </c>
      <c r="F35" s="61"/>
      <c r="G35" s="5" t="s">
        <v>108</v>
      </c>
      <c r="H35" s="50" t="s">
        <v>87</v>
      </c>
      <c r="I35" s="28" t="s">
        <v>51</v>
      </c>
      <c r="J35" s="71"/>
    </row>
    <row r="36" spans="1:10" ht="36.75" customHeight="1" x14ac:dyDescent="0.25">
      <c r="A36" s="9">
        <v>3</v>
      </c>
      <c r="B36" s="4" t="s">
        <v>17</v>
      </c>
      <c r="C36" s="28"/>
      <c r="D36" s="11"/>
      <c r="E36" s="11"/>
      <c r="F36" s="11"/>
      <c r="G36" s="5"/>
      <c r="H36" s="50"/>
      <c r="I36" s="11"/>
      <c r="J36" s="71"/>
    </row>
    <row r="37" spans="1:10" ht="31.5" x14ac:dyDescent="0.25">
      <c r="A37" s="9">
        <v>3.1</v>
      </c>
      <c r="B37" s="4" t="s">
        <v>18</v>
      </c>
      <c r="C37" s="29" t="s">
        <v>23</v>
      </c>
      <c r="D37" s="18"/>
      <c r="E37" s="51">
        <v>0.01</v>
      </c>
      <c r="F37" s="51"/>
      <c r="G37" s="50" t="s">
        <v>33</v>
      </c>
      <c r="H37" s="91"/>
      <c r="I37" s="28" t="s">
        <v>51</v>
      </c>
      <c r="J37" s="71"/>
    </row>
    <row r="38" spans="1:10" ht="31.5" x14ac:dyDescent="0.25">
      <c r="A38" s="9">
        <v>3.2</v>
      </c>
      <c r="B38" s="4" t="s">
        <v>19</v>
      </c>
      <c r="C38" s="29" t="s">
        <v>23</v>
      </c>
      <c r="D38" s="18"/>
      <c r="E38" s="51">
        <v>0.01</v>
      </c>
      <c r="F38" s="51"/>
      <c r="G38" s="50" t="s">
        <v>33</v>
      </c>
      <c r="H38" s="91"/>
      <c r="I38" s="28" t="s">
        <v>51</v>
      </c>
      <c r="J38" s="71"/>
    </row>
    <row r="39" spans="1:10" ht="31.5" x14ac:dyDescent="0.25">
      <c r="A39" s="9">
        <v>3.3</v>
      </c>
      <c r="B39" s="4" t="s">
        <v>20</v>
      </c>
      <c r="C39" s="29" t="s">
        <v>23</v>
      </c>
      <c r="D39" s="18"/>
      <c r="E39" s="51">
        <v>0.01</v>
      </c>
      <c r="F39" s="51"/>
      <c r="G39" s="50" t="s">
        <v>32</v>
      </c>
      <c r="H39" s="91"/>
      <c r="I39" s="28" t="s">
        <v>51</v>
      </c>
      <c r="J39" s="71"/>
    </row>
    <row r="40" spans="1:10" ht="25.5" customHeight="1" x14ac:dyDescent="0.25">
      <c r="A40" s="77" t="s">
        <v>6</v>
      </c>
      <c r="B40" s="78" t="s">
        <v>148</v>
      </c>
      <c r="C40" s="77"/>
      <c r="D40" s="77">
        <v>5</v>
      </c>
      <c r="E40" s="77"/>
      <c r="F40" s="77"/>
      <c r="G40" s="79"/>
      <c r="H40" s="79"/>
      <c r="I40" s="77"/>
      <c r="J40" s="71"/>
    </row>
    <row r="41" spans="1:10" s="24" customFormat="1" ht="63.75" customHeight="1" x14ac:dyDescent="0.25">
      <c r="A41" s="27">
        <v>1</v>
      </c>
      <c r="B41" s="28" t="s">
        <v>134</v>
      </c>
      <c r="C41" s="26" t="s">
        <v>23</v>
      </c>
      <c r="D41" s="62"/>
      <c r="E41" s="74"/>
      <c r="F41" s="101">
        <v>0.01</v>
      </c>
      <c r="G41" s="55" t="s">
        <v>162</v>
      </c>
      <c r="H41" s="55" t="s">
        <v>87</v>
      </c>
      <c r="I41" s="28" t="s">
        <v>52</v>
      </c>
      <c r="J41" s="74"/>
    </row>
    <row r="42" spans="1:10" s="24" customFormat="1" ht="39" customHeight="1" x14ac:dyDescent="0.25">
      <c r="A42" s="27">
        <v>2</v>
      </c>
      <c r="B42" s="28" t="s">
        <v>135</v>
      </c>
      <c r="C42" s="26" t="s">
        <v>23</v>
      </c>
      <c r="D42" s="62"/>
      <c r="E42" s="74"/>
      <c r="F42" s="101">
        <v>0.01</v>
      </c>
      <c r="G42" s="55" t="s">
        <v>162</v>
      </c>
      <c r="H42" s="55" t="s">
        <v>87</v>
      </c>
      <c r="I42" s="28" t="s">
        <v>52</v>
      </c>
      <c r="J42" s="74"/>
    </row>
    <row r="43" spans="1:10" s="24" customFormat="1" ht="39" customHeight="1" x14ac:dyDescent="0.25">
      <c r="A43" s="27">
        <v>3</v>
      </c>
      <c r="B43" s="28" t="s">
        <v>136</v>
      </c>
      <c r="C43" s="26" t="s">
        <v>23</v>
      </c>
      <c r="D43" s="62"/>
      <c r="E43" s="74"/>
      <c r="F43" s="101">
        <v>0.01</v>
      </c>
      <c r="G43" s="55" t="s">
        <v>162</v>
      </c>
      <c r="H43" s="55" t="s">
        <v>87</v>
      </c>
      <c r="I43" s="28" t="s">
        <v>52</v>
      </c>
      <c r="J43" s="74"/>
    </row>
    <row r="44" spans="1:10" s="24" customFormat="1" ht="63" x14ac:dyDescent="0.25">
      <c r="A44" s="27">
        <v>4</v>
      </c>
      <c r="B44" s="28" t="s">
        <v>137</v>
      </c>
      <c r="C44" s="26" t="s">
        <v>23</v>
      </c>
      <c r="D44" s="62"/>
      <c r="E44" s="74"/>
      <c r="F44" s="101">
        <v>0.02</v>
      </c>
      <c r="G44" s="55" t="s">
        <v>162</v>
      </c>
      <c r="H44" s="55" t="s">
        <v>163</v>
      </c>
      <c r="I44" s="28" t="s">
        <v>52</v>
      </c>
      <c r="J44" s="74"/>
    </row>
    <row r="45" spans="1:10" ht="34.5" customHeight="1" x14ac:dyDescent="0.25">
      <c r="A45" s="77" t="s">
        <v>7</v>
      </c>
      <c r="B45" s="78" t="s">
        <v>149</v>
      </c>
      <c r="C45" s="77"/>
      <c r="D45" s="77">
        <v>14</v>
      </c>
      <c r="E45" s="77"/>
      <c r="F45" s="77"/>
      <c r="G45" s="79"/>
      <c r="H45" s="79"/>
      <c r="I45" s="77"/>
      <c r="J45" s="71"/>
    </row>
    <row r="46" spans="1:10" ht="78.75" x14ac:dyDescent="0.25">
      <c r="A46" s="11">
        <v>1</v>
      </c>
      <c r="B46" s="28" t="s">
        <v>126</v>
      </c>
      <c r="C46" s="26" t="s">
        <v>160</v>
      </c>
      <c r="D46" s="18"/>
      <c r="E46" s="51">
        <v>0.1</v>
      </c>
      <c r="F46" s="51"/>
      <c r="G46" s="5" t="s">
        <v>42</v>
      </c>
      <c r="H46" s="53" t="s">
        <v>36</v>
      </c>
      <c r="I46" s="28" t="s">
        <v>52</v>
      </c>
      <c r="J46" s="71"/>
    </row>
    <row r="47" spans="1:10" ht="47.25" x14ac:dyDescent="0.25">
      <c r="A47" s="11">
        <v>2</v>
      </c>
      <c r="B47" s="28" t="s">
        <v>43</v>
      </c>
      <c r="C47" s="26" t="s">
        <v>44</v>
      </c>
      <c r="D47" s="18"/>
      <c r="E47" s="51">
        <v>0.02</v>
      </c>
      <c r="F47" s="51"/>
      <c r="G47" s="5" t="s">
        <v>26</v>
      </c>
      <c r="H47" s="53" t="s">
        <v>36</v>
      </c>
      <c r="I47" s="28" t="s">
        <v>52</v>
      </c>
      <c r="J47" s="71"/>
    </row>
    <row r="48" spans="1:10" ht="63" x14ac:dyDescent="0.25">
      <c r="A48" s="11">
        <v>3</v>
      </c>
      <c r="B48" s="28" t="s">
        <v>127</v>
      </c>
      <c r="C48" s="26" t="s">
        <v>45</v>
      </c>
      <c r="D48" s="18"/>
      <c r="E48" s="51">
        <v>0.02</v>
      </c>
      <c r="F48" s="51"/>
      <c r="G48" s="5" t="s">
        <v>26</v>
      </c>
      <c r="H48" s="53" t="s">
        <v>37</v>
      </c>
      <c r="I48" s="28" t="s">
        <v>52</v>
      </c>
      <c r="J48" s="71"/>
    </row>
    <row r="49" spans="1:10" s="22" customFormat="1" ht="19.5" customHeight="1" x14ac:dyDescent="0.25">
      <c r="A49" s="77" t="s">
        <v>21</v>
      </c>
      <c r="B49" s="78" t="s">
        <v>150</v>
      </c>
      <c r="C49" s="36"/>
      <c r="D49" s="80">
        <v>8</v>
      </c>
      <c r="E49" s="64"/>
      <c r="F49" s="64"/>
      <c r="G49" s="79"/>
      <c r="H49" s="92"/>
      <c r="I49" s="98"/>
      <c r="J49" s="75"/>
    </row>
    <row r="50" spans="1:10" s="22" customFormat="1" ht="31.5" customHeight="1" x14ac:dyDescent="0.25">
      <c r="A50" s="11">
        <v>1</v>
      </c>
      <c r="B50" s="7" t="s">
        <v>10</v>
      </c>
      <c r="C50" s="25"/>
      <c r="D50" s="35"/>
      <c r="E50" s="35"/>
      <c r="F50" s="35"/>
      <c r="G50" s="6"/>
      <c r="H50" s="93"/>
      <c r="I50" s="3"/>
      <c r="J50" s="75"/>
    </row>
    <row r="51" spans="1:10" s="24" customFormat="1" ht="63" x14ac:dyDescent="0.25">
      <c r="A51" s="27">
        <v>1.1000000000000001</v>
      </c>
      <c r="B51" s="30" t="s">
        <v>13</v>
      </c>
      <c r="C51" s="26" t="s">
        <v>142</v>
      </c>
      <c r="D51" s="18"/>
      <c r="E51" s="51">
        <v>0.02</v>
      </c>
      <c r="F51" s="51"/>
      <c r="G51" s="5" t="s">
        <v>25</v>
      </c>
      <c r="H51" s="53" t="s">
        <v>36</v>
      </c>
      <c r="I51" s="28" t="s">
        <v>51</v>
      </c>
      <c r="J51" s="74"/>
    </row>
    <row r="52" spans="1:10" s="24" customFormat="1" ht="69" customHeight="1" x14ac:dyDescent="0.25">
      <c r="A52" s="27">
        <v>1.2</v>
      </c>
      <c r="B52" s="31" t="s">
        <v>41</v>
      </c>
      <c r="C52" s="32" t="s">
        <v>141</v>
      </c>
      <c r="D52" s="18"/>
      <c r="E52" s="51">
        <v>0.02</v>
      </c>
      <c r="F52" s="51"/>
      <c r="G52" s="20" t="s">
        <v>9</v>
      </c>
      <c r="H52" s="53" t="s">
        <v>36</v>
      </c>
      <c r="I52" s="28" t="s">
        <v>51</v>
      </c>
      <c r="J52" s="74"/>
    </row>
    <row r="53" spans="1:10" s="22" customFormat="1" ht="30.75" customHeight="1" x14ac:dyDescent="0.25">
      <c r="A53" s="11">
        <v>2</v>
      </c>
      <c r="B53" s="7" t="s">
        <v>12</v>
      </c>
      <c r="C53" s="25"/>
      <c r="D53" s="35"/>
      <c r="E53" s="35"/>
      <c r="F53" s="35"/>
      <c r="G53" s="6"/>
      <c r="H53" s="93"/>
      <c r="I53" s="3"/>
      <c r="J53" s="75"/>
    </row>
    <row r="54" spans="1:10" s="24" customFormat="1" ht="47.25" x14ac:dyDescent="0.25">
      <c r="A54" s="27">
        <v>2.1</v>
      </c>
      <c r="B54" s="28" t="s">
        <v>14</v>
      </c>
      <c r="C54" s="26" t="s">
        <v>143</v>
      </c>
      <c r="D54" s="18"/>
      <c r="E54" s="51">
        <v>0.02</v>
      </c>
      <c r="F54" s="51"/>
      <c r="G54" s="5" t="s">
        <v>25</v>
      </c>
      <c r="H54" s="89" t="s">
        <v>36</v>
      </c>
      <c r="I54" s="28" t="s">
        <v>51</v>
      </c>
      <c r="J54" s="74"/>
    </row>
    <row r="55" spans="1:10" s="24" customFormat="1" ht="47.25" x14ac:dyDescent="0.25">
      <c r="A55" s="27">
        <v>2.2000000000000002</v>
      </c>
      <c r="B55" s="28" t="s">
        <v>15</v>
      </c>
      <c r="C55" s="26" t="s">
        <v>143</v>
      </c>
      <c r="D55" s="18"/>
      <c r="E55" s="51">
        <v>0.02</v>
      </c>
      <c r="F55" s="51"/>
      <c r="G55" s="5" t="s">
        <v>27</v>
      </c>
      <c r="H55" s="89" t="s">
        <v>36</v>
      </c>
      <c r="I55" s="28" t="s">
        <v>51</v>
      </c>
      <c r="J55" s="74"/>
    </row>
    <row r="56" spans="1:10" s="24" customFormat="1" ht="26.25" customHeight="1" x14ac:dyDescent="0.25">
      <c r="A56" s="81" t="s">
        <v>128</v>
      </c>
      <c r="B56" s="82" t="s">
        <v>129</v>
      </c>
      <c r="C56" s="83"/>
      <c r="D56" s="84">
        <v>3</v>
      </c>
      <c r="E56" s="85"/>
      <c r="F56" s="85"/>
      <c r="G56" s="86"/>
      <c r="H56" s="94"/>
      <c r="I56" s="99"/>
      <c r="J56" s="74"/>
    </row>
    <row r="57" spans="1:10" ht="49.5" customHeight="1" x14ac:dyDescent="0.25">
      <c r="A57" s="9">
        <v>1</v>
      </c>
      <c r="B57" s="14" t="s">
        <v>132</v>
      </c>
      <c r="C57" s="13" t="s">
        <v>130</v>
      </c>
      <c r="D57" s="18"/>
      <c r="E57" s="76"/>
      <c r="F57" s="51">
        <v>0.02</v>
      </c>
      <c r="G57" s="50" t="s">
        <v>34</v>
      </c>
      <c r="H57" s="91"/>
      <c r="I57" s="28" t="s">
        <v>52</v>
      </c>
      <c r="J57" s="71"/>
    </row>
    <row r="58" spans="1:10" ht="47.25" x14ac:dyDescent="0.25">
      <c r="A58" s="9">
        <v>2</v>
      </c>
      <c r="B58" s="14" t="s">
        <v>133</v>
      </c>
      <c r="C58" s="13" t="s">
        <v>130</v>
      </c>
      <c r="D58" s="18"/>
      <c r="E58" s="76"/>
      <c r="F58" s="51">
        <v>0.01</v>
      </c>
      <c r="G58" s="50" t="s">
        <v>35</v>
      </c>
      <c r="H58" s="91"/>
      <c r="I58" s="28" t="s">
        <v>52</v>
      </c>
      <c r="J58" s="71"/>
    </row>
    <row r="59" spans="1:10" ht="28.5" customHeight="1" x14ac:dyDescent="0.25">
      <c r="A59" s="9"/>
      <c r="B59" s="12" t="s">
        <v>59</v>
      </c>
      <c r="C59" s="13"/>
      <c r="D59" s="18"/>
      <c r="E59" s="56">
        <f>SUM(E7:E58)</f>
        <v>1</v>
      </c>
      <c r="F59" s="56"/>
      <c r="G59" s="50"/>
      <c r="H59" s="91"/>
      <c r="I59" s="8"/>
      <c r="J59" s="71"/>
    </row>
    <row r="60" spans="1:10" ht="23.25" customHeight="1" x14ac:dyDescent="0.25">
      <c r="A60" s="9"/>
      <c r="B60" s="12" t="s">
        <v>131</v>
      </c>
      <c r="C60" s="13"/>
      <c r="D60" s="18"/>
      <c r="E60" s="56"/>
      <c r="F60" s="56">
        <f>SUM(F7:F58)</f>
        <v>0.2</v>
      </c>
      <c r="G60" s="50"/>
      <c r="H60" s="91"/>
      <c r="I60" s="8"/>
      <c r="J60" s="71"/>
    </row>
    <row r="61" spans="1:10" ht="34.5" customHeight="1" x14ac:dyDescent="0.25">
      <c r="A61" s="9"/>
      <c r="B61" s="12" t="s">
        <v>60</v>
      </c>
      <c r="C61" s="17"/>
      <c r="D61" s="80">
        <f>SUM(D7:D58)</f>
        <v>120</v>
      </c>
      <c r="E61" s="123">
        <f>E59+F60</f>
        <v>1.2</v>
      </c>
      <c r="F61" s="123"/>
      <c r="G61" s="5"/>
      <c r="H61" s="91"/>
      <c r="I61" s="8"/>
      <c r="J61" s="71"/>
    </row>
    <row r="62" spans="1:10" ht="23.25" customHeight="1" x14ac:dyDescent="0.25"/>
    <row r="63" spans="1:10" ht="15.75" x14ac:dyDescent="0.25">
      <c r="B63" s="37"/>
    </row>
  </sheetData>
  <autoFilter ref="A6:J61" xr:uid="{D982E713-C0B1-4E81-AFF6-16C3D2BDD215}"/>
  <mergeCells count="4">
    <mergeCell ref="E61:F61"/>
    <mergeCell ref="A1:I1"/>
    <mergeCell ref="B13:B14"/>
    <mergeCell ref="A13:A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546D-3F26-4747-8E9C-BBCE1BD1F162}">
  <dimension ref="A1:K48"/>
  <sheetViews>
    <sheetView workbookViewId="0">
      <pane xSplit="2" ySplit="6" topLeftCell="C38" activePane="bottomRight" state="frozen"/>
      <selection pane="topRight" activeCell="D1" sqref="D1"/>
      <selection pane="bottomLeft" activeCell="A5" sqref="A5"/>
      <selection pane="bottomRight" activeCell="E49" sqref="E49"/>
    </sheetView>
  </sheetViews>
  <sheetFormatPr defaultRowHeight="15" x14ac:dyDescent="0.25"/>
  <cols>
    <col min="1" max="1" width="7.5703125" customWidth="1"/>
    <col min="2" max="2" width="39" customWidth="1"/>
    <col min="3" max="3" width="36.5703125" customWidth="1"/>
    <col min="4" max="4" width="9.85546875" style="34" customWidth="1"/>
    <col min="5" max="6" width="12.7109375" style="34" customWidth="1"/>
    <col min="7" max="7" width="34.28515625" style="54" customWidth="1"/>
    <col min="8" max="8" width="35.5703125" style="95" customWidth="1"/>
    <col min="9" max="9" width="33.7109375" style="100" customWidth="1"/>
    <col min="10" max="10" width="29.42578125" hidden="1" customWidth="1"/>
    <col min="11" max="11" width="25.140625" customWidth="1"/>
  </cols>
  <sheetData>
    <row r="1" spans="1:11" ht="39" customHeight="1" x14ac:dyDescent="0.25">
      <c r="A1" s="120" t="s">
        <v>61</v>
      </c>
      <c r="B1" s="120"/>
      <c r="C1" s="120"/>
      <c r="D1" s="120"/>
      <c r="E1" s="120"/>
      <c r="F1" s="120"/>
      <c r="G1" s="120"/>
      <c r="H1" s="120"/>
      <c r="I1" s="120"/>
    </row>
    <row r="3" spans="1:11" x14ac:dyDescent="0.25">
      <c r="A3" s="23" t="s">
        <v>59</v>
      </c>
      <c r="B3" s="68"/>
      <c r="C3" s="96">
        <v>100</v>
      </c>
      <c r="D3" s="69"/>
      <c r="E3" s="69"/>
      <c r="F3" s="69"/>
      <c r="G3" s="70"/>
      <c r="H3" s="88"/>
      <c r="I3" s="97"/>
      <c r="J3" s="68"/>
    </row>
    <row r="4" spans="1:11" x14ac:dyDescent="0.25">
      <c r="A4" s="23" t="s">
        <v>114</v>
      </c>
      <c r="B4" s="68"/>
      <c r="C4" s="96">
        <v>10</v>
      </c>
      <c r="D4" s="69"/>
      <c r="E4" s="69"/>
      <c r="F4" s="69"/>
      <c r="G4" s="70"/>
      <c r="H4" s="88"/>
      <c r="I4" s="97"/>
      <c r="J4" s="68"/>
    </row>
    <row r="5" spans="1:11" x14ac:dyDescent="0.25">
      <c r="A5" s="23" t="s">
        <v>115</v>
      </c>
      <c r="B5" s="68"/>
      <c r="C5" s="96">
        <v>110</v>
      </c>
      <c r="D5" s="69"/>
      <c r="E5" s="69"/>
      <c r="F5" s="69"/>
      <c r="G5" s="70"/>
      <c r="H5" s="88"/>
      <c r="I5" s="97"/>
      <c r="J5" s="68"/>
    </row>
    <row r="6" spans="1:11" ht="48.75" customHeight="1" x14ac:dyDescent="0.25">
      <c r="A6" s="65" t="s">
        <v>0</v>
      </c>
      <c r="B6" s="66" t="s">
        <v>11</v>
      </c>
      <c r="C6" s="65" t="s">
        <v>1</v>
      </c>
      <c r="D6" s="65" t="s">
        <v>2</v>
      </c>
      <c r="E6" s="65" t="s">
        <v>140</v>
      </c>
      <c r="F6" s="65" t="s">
        <v>139</v>
      </c>
      <c r="G6" s="67" t="s">
        <v>121</v>
      </c>
      <c r="H6" s="67" t="s">
        <v>4</v>
      </c>
      <c r="I6" s="65" t="s">
        <v>8</v>
      </c>
      <c r="J6" s="21" t="s">
        <v>89</v>
      </c>
      <c r="K6" s="65" t="s">
        <v>88</v>
      </c>
    </row>
    <row r="7" spans="1:11" ht="38.25" customHeight="1" x14ac:dyDescent="0.25">
      <c r="A7" s="77" t="s">
        <v>3</v>
      </c>
      <c r="B7" s="78" t="s">
        <v>146</v>
      </c>
      <c r="C7" s="77"/>
      <c r="D7" s="77"/>
      <c r="E7" s="77"/>
      <c r="F7" s="77"/>
      <c r="G7" s="79"/>
      <c r="H7" s="79"/>
      <c r="I7" s="77"/>
      <c r="J7" s="71"/>
    </row>
    <row r="8" spans="1:11" ht="34.5" customHeight="1" x14ac:dyDescent="0.25">
      <c r="A8" s="11">
        <v>1</v>
      </c>
      <c r="B8" s="7" t="s">
        <v>78</v>
      </c>
      <c r="C8" s="11"/>
      <c r="D8" s="11">
        <v>8</v>
      </c>
      <c r="E8" s="11"/>
      <c r="F8" s="11"/>
      <c r="G8" s="6"/>
      <c r="H8" s="6"/>
      <c r="I8" s="11"/>
      <c r="J8" s="71"/>
      <c r="K8" t="s">
        <v>182</v>
      </c>
    </row>
    <row r="9" spans="1:11" s="24" customFormat="1" ht="63" x14ac:dyDescent="0.25">
      <c r="A9" s="27">
        <v>1.1000000000000001</v>
      </c>
      <c r="B9" s="28" t="s">
        <v>75</v>
      </c>
      <c r="C9" s="28" t="s">
        <v>76</v>
      </c>
      <c r="D9" s="33"/>
      <c r="E9" s="49">
        <v>0.04</v>
      </c>
      <c r="F9" s="49"/>
      <c r="G9" s="53" t="s">
        <v>80</v>
      </c>
      <c r="H9" s="55" t="s">
        <v>77</v>
      </c>
      <c r="I9" s="28" t="s">
        <v>161</v>
      </c>
      <c r="J9" s="72" t="s">
        <v>90</v>
      </c>
    </row>
    <row r="10" spans="1:11" ht="73.5" customHeight="1" x14ac:dyDescent="0.25">
      <c r="A10" s="19">
        <v>1.2</v>
      </c>
      <c r="B10" s="28" t="s">
        <v>74</v>
      </c>
      <c r="C10" s="28" t="s">
        <v>76</v>
      </c>
      <c r="D10" s="19"/>
      <c r="E10" s="58">
        <v>0.04</v>
      </c>
      <c r="F10" s="58"/>
      <c r="G10" s="20" t="s">
        <v>81</v>
      </c>
      <c r="H10" s="55" t="s">
        <v>77</v>
      </c>
      <c r="I10" s="28" t="s">
        <v>161</v>
      </c>
      <c r="J10" s="73" t="s">
        <v>91</v>
      </c>
    </row>
    <row r="11" spans="1:11" ht="34.5" customHeight="1" x14ac:dyDescent="0.25">
      <c r="A11" s="19">
        <v>2</v>
      </c>
      <c r="B11" s="7" t="s">
        <v>107</v>
      </c>
      <c r="C11" s="19"/>
      <c r="D11" s="19"/>
      <c r="E11" s="19"/>
      <c r="F11" s="19"/>
      <c r="G11" s="15"/>
      <c r="H11" s="15"/>
      <c r="I11" s="19"/>
      <c r="J11" s="71"/>
    </row>
    <row r="12" spans="1:11" ht="47.25" customHeight="1" x14ac:dyDescent="0.25">
      <c r="A12" s="11">
        <v>2.1</v>
      </c>
      <c r="B12" s="7" t="s">
        <v>98</v>
      </c>
      <c r="C12" s="11"/>
      <c r="D12" s="11">
        <v>20</v>
      </c>
      <c r="E12" s="59"/>
      <c r="F12" s="59"/>
      <c r="G12" s="6" t="s">
        <v>82</v>
      </c>
      <c r="H12" s="6"/>
      <c r="I12" s="11"/>
      <c r="J12" s="73" t="s">
        <v>94</v>
      </c>
      <c r="K12" s="52" t="s">
        <v>183</v>
      </c>
    </row>
    <row r="13" spans="1:11" s="24" customFormat="1" ht="63" x14ac:dyDescent="0.25">
      <c r="A13" s="27" t="s">
        <v>151</v>
      </c>
      <c r="B13" s="28" t="s">
        <v>111</v>
      </c>
      <c r="C13" s="28" t="s">
        <v>109</v>
      </c>
      <c r="D13" s="33"/>
      <c r="E13" s="49">
        <v>0.05</v>
      </c>
      <c r="F13" s="49"/>
      <c r="G13" s="55" t="s">
        <v>110</v>
      </c>
      <c r="H13" s="55" t="s">
        <v>77</v>
      </c>
      <c r="I13" s="28" t="s">
        <v>51</v>
      </c>
      <c r="J13" s="74"/>
    </row>
    <row r="14" spans="1:11" s="24" customFormat="1" ht="63" x14ac:dyDescent="0.25">
      <c r="A14" s="27" t="s">
        <v>152</v>
      </c>
      <c r="B14" s="28" t="s">
        <v>99</v>
      </c>
      <c r="C14" s="28" t="s">
        <v>100</v>
      </c>
      <c r="D14" s="33"/>
      <c r="E14" s="49">
        <v>0.05</v>
      </c>
      <c r="F14" s="49"/>
      <c r="G14" s="50" t="s">
        <v>30</v>
      </c>
      <c r="H14" s="55" t="s">
        <v>77</v>
      </c>
      <c r="I14" s="28" t="s">
        <v>51</v>
      </c>
      <c r="J14" s="74"/>
    </row>
    <row r="15" spans="1:11" s="24" customFormat="1" ht="33" customHeight="1" x14ac:dyDescent="0.25">
      <c r="A15" s="27" t="s">
        <v>153</v>
      </c>
      <c r="B15" s="28" t="s">
        <v>117</v>
      </c>
      <c r="C15" s="26" t="s">
        <v>118</v>
      </c>
      <c r="D15" s="33"/>
      <c r="E15" s="49">
        <v>0.05</v>
      </c>
      <c r="F15" s="49"/>
      <c r="G15" s="50"/>
      <c r="H15" s="55"/>
      <c r="I15" s="28"/>
      <c r="J15" s="74"/>
    </row>
    <row r="16" spans="1:11" s="24" customFormat="1" ht="63" x14ac:dyDescent="0.25">
      <c r="A16" s="27" t="s">
        <v>154</v>
      </c>
      <c r="B16" s="28" t="s">
        <v>119</v>
      </c>
      <c r="C16" s="28" t="s">
        <v>120</v>
      </c>
      <c r="D16" s="18"/>
      <c r="E16" s="51">
        <v>0.05</v>
      </c>
      <c r="F16" s="51"/>
      <c r="G16" s="50" t="s">
        <v>30</v>
      </c>
      <c r="H16" s="55" t="s">
        <v>101</v>
      </c>
      <c r="I16" s="28" t="s">
        <v>51</v>
      </c>
      <c r="J16" s="74"/>
    </row>
    <row r="17" spans="1:11" ht="51" customHeight="1" x14ac:dyDescent="0.25">
      <c r="A17" s="11">
        <v>2.2000000000000002</v>
      </c>
      <c r="B17" s="7" t="s">
        <v>96</v>
      </c>
      <c r="C17" s="11"/>
      <c r="D17" s="11">
        <v>45</v>
      </c>
      <c r="E17" s="59"/>
      <c r="F17" s="59"/>
      <c r="G17" s="6"/>
      <c r="H17" s="6"/>
      <c r="I17" s="11"/>
      <c r="J17" s="73" t="s">
        <v>95</v>
      </c>
    </row>
    <row r="18" spans="1:11" ht="106.5" customHeight="1" x14ac:dyDescent="0.25">
      <c r="A18" s="9" t="s">
        <v>157</v>
      </c>
      <c r="B18" s="4" t="s">
        <v>48</v>
      </c>
      <c r="C18" s="8" t="s">
        <v>47</v>
      </c>
      <c r="D18" s="18"/>
      <c r="E18" s="51">
        <v>0.3</v>
      </c>
      <c r="F18" s="51"/>
      <c r="G18" s="50" t="s">
        <v>31</v>
      </c>
      <c r="H18" s="90" t="s">
        <v>102</v>
      </c>
      <c r="I18" s="28" t="s">
        <v>51</v>
      </c>
      <c r="J18" s="71"/>
    </row>
    <row r="19" spans="1:11" s="24" customFormat="1" ht="78.75" x14ac:dyDescent="0.25">
      <c r="A19" s="27" t="s">
        <v>158</v>
      </c>
      <c r="B19" s="28" t="s">
        <v>49</v>
      </c>
      <c r="C19" s="26" t="s">
        <v>57</v>
      </c>
      <c r="D19" s="18"/>
      <c r="E19" s="51">
        <v>0.05</v>
      </c>
      <c r="F19" s="51"/>
      <c r="G19" s="50" t="s">
        <v>104</v>
      </c>
      <c r="H19" s="90" t="s">
        <v>102</v>
      </c>
      <c r="I19" s="28" t="s">
        <v>52</v>
      </c>
      <c r="J19" s="74"/>
    </row>
    <row r="20" spans="1:11" s="24" customFormat="1" ht="78.75" x14ac:dyDescent="0.25">
      <c r="A20" s="27" t="s">
        <v>159</v>
      </c>
      <c r="B20" s="28" t="s">
        <v>50</v>
      </c>
      <c r="C20" s="28" t="s">
        <v>22</v>
      </c>
      <c r="D20" s="18"/>
      <c r="E20" s="51">
        <v>0.1</v>
      </c>
      <c r="F20" s="51"/>
      <c r="G20" s="50" t="s">
        <v>31</v>
      </c>
      <c r="H20" s="90" t="s">
        <v>103</v>
      </c>
      <c r="I20" s="28" t="s">
        <v>51</v>
      </c>
      <c r="J20" s="74"/>
    </row>
    <row r="21" spans="1:11" ht="31.5" customHeight="1" x14ac:dyDescent="0.25">
      <c r="A21" s="77" t="s">
        <v>5</v>
      </c>
      <c r="B21" s="78" t="s">
        <v>147</v>
      </c>
      <c r="C21" s="77"/>
      <c r="D21" s="77">
        <v>5</v>
      </c>
      <c r="E21" s="77"/>
      <c r="F21" s="77"/>
      <c r="G21" s="79"/>
      <c r="H21" s="79"/>
      <c r="I21" s="77"/>
      <c r="J21" s="71"/>
    </row>
    <row r="22" spans="1:11" ht="31.5" x14ac:dyDescent="0.25">
      <c r="A22" s="9">
        <v>1</v>
      </c>
      <c r="B22" s="4" t="s">
        <v>184</v>
      </c>
      <c r="C22" s="28" t="s">
        <v>185</v>
      </c>
      <c r="D22" s="11"/>
      <c r="E22" s="61">
        <v>0.02</v>
      </c>
      <c r="F22" s="61"/>
      <c r="G22" s="5" t="s">
        <v>186</v>
      </c>
      <c r="H22" s="50" t="s">
        <v>87</v>
      </c>
      <c r="I22" s="28" t="s">
        <v>51</v>
      </c>
      <c r="J22" s="71"/>
    </row>
    <row r="23" spans="1:11" ht="36.75" customHeight="1" x14ac:dyDescent="0.25">
      <c r="A23" s="9">
        <v>2</v>
      </c>
      <c r="B23" s="4" t="s">
        <v>17</v>
      </c>
      <c r="C23" s="28"/>
      <c r="D23" s="11"/>
      <c r="E23" s="11"/>
      <c r="F23" s="11"/>
      <c r="G23" s="5"/>
      <c r="H23" s="50"/>
      <c r="I23" s="11"/>
      <c r="J23" s="71"/>
      <c r="K23" t="s">
        <v>187</v>
      </c>
    </row>
    <row r="24" spans="1:11" ht="31.5" x14ac:dyDescent="0.25">
      <c r="A24" s="9">
        <v>2.1</v>
      </c>
      <c r="B24" s="4" t="s">
        <v>18</v>
      </c>
      <c r="C24" s="29" t="s">
        <v>23</v>
      </c>
      <c r="D24" s="18"/>
      <c r="E24" s="51">
        <v>0.01</v>
      </c>
      <c r="F24" s="51"/>
      <c r="G24" s="50" t="s">
        <v>33</v>
      </c>
      <c r="H24" s="91"/>
      <c r="I24" s="28" t="s">
        <v>51</v>
      </c>
      <c r="J24" s="71"/>
    </row>
    <row r="25" spans="1:11" ht="31.5" x14ac:dyDescent="0.25">
      <c r="A25" s="9">
        <v>2.2000000000000002</v>
      </c>
      <c r="B25" s="4" t="s">
        <v>19</v>
      </c>
      <c r="C25" s="29" t="s">
        <v>23</v>
      </c>
      <c r="D25" s="18"/>
      <c r="E25" s="51">
        <v>0.01</v>
      </c>
      <c r="F25" s="51"/>
      <c r="G25" s="50" t="s">
        <v>33</v>
      </c>
      <c r="H25" s="91"/>
      <c r="I25" s="28" t="s">
        <v>51</v>
      </c>
      <c r="J25" s="71"/>
    </row>
    <row r="26" spans="1:11" ht="31.5" x14ac:dyDescent="0.25">
      <c r="A26" s="9">
        <v>2.2999999999999998</v>
      </c>
      <c r="B26" s="4" t="s">
        <v>20</v>
      </c>
      <c r="C26" s="29" t="s">
        <v>23</v>
      </c>
      <c r="D26" s="18"/>
      <c r="E26" s="51">
        <v>0.01</v>
      </c>
      <c r="F26" s="51"/>
      <c r="G26" s="50" t="s">
        <v>32</v>
      </c>
      <c r="H26" s="91"/>
      <c r="I26" s="28" t="s">
        <v>51</v>
      </c>
      <c r="J26" s="71"/>
    </row>
    <row r="27" spans="1:11" ht="25.5" customHeight="1" x14ac:dyDescent="0.25">
      <c r="A27" s="77" t="s">
        <v>6</v>
      </c>
      <c r="B27" s="78" t="s">
        <v>148</v>
      </c>
      <c r="C27" s="77"/>
      <c r="D27" s="77">
        <v>5</v>
      </c>
      <c r="E27" s="77"/>
      <c r="F27" s="77"/>
      <c r="G27" s="79"/>
      <c r="H27" s="79"/>
      <c r="I27" s="77"/>
      <c r="J27" s="71"/>
    </row>
    <row r="28" spans="1:11" s="24" customFormat="1" ht="31.5" x14ac:dyDescent="0.25">
      <c r="A28" s="27">
        <v>1</v>
      </c>
      <c r="B28" s="28" t="s">
        <v>134</v>
      </c>
      <c r="C28" s="26" t="s">
        <v>23</v>
      </c>
      <c r="D28" s="62"/>
      <c r="E28" s="74"/>
      <c r="F28" s="101">
        <v>0.01</v>
      </c>
      <c r="G28" s="55" t="s">
        <v>162</v>
      </c>
      <c r="H28" s="55" t="s">
        <v>87</v>
      </c>
      <c r="I28" s="28" t="s">
        <v>52</v>
      </c>
      <c r="J28" s="74"/>
    </row>
    <row r="29" spans="1:11" s="24" customFormat="1" ht="39" customHeight="1" x14ac:dyDescent="0.25">
      <c r="A29" s="27">
        <v>2</v>
      </c>
      <c r="B29" s="28" t="s">
        <v>135</v>
      </c>
      <c r="C29" s="26" t="s">
        <v>23</v>
      </c>
      <c r="D29" s="62"/>
      <c r="E29" s="74"/>
      <c r="F29" s="101">
        <v>0.01</v>
      </c>
      <c r="G29" s="55" t="s">
        <v>162</v>
      </c>
      <c r="H29" s="55" t="s">
        <v>87</v>
      </c>
      <c r="I29" s="28" t="s">
        <v>52</v>
      </c>
      <c r="J29" s="74"/>
    </row>
    <row r="30" spans="1:11" s="24" customFormat="1" ht="39" customHeight="1" x14ac:dyDescent="0.25">
      <c r="A30" s="27">
        <v>3</v>
      </c>
      <c r="B30" s="28" t="s">
        <v>136</v>
      </c>
      <c r="C30" s="26" t="s">
        <v>23</v>
      </c>
      <c r="D30" s="62"/>
      <c r="E30" s="74"/>
      <c r="F30" s="101">
        <v>0.01</v>
      </c>
      <c r="G30" s="55" t="s">
        <v>162</v>
      </c>
      <c r="H30" s="55" t="s">
        <v>87</v>
      </c>
      <c r="I30" s="28" t="s">
        <v>52</v>
      </c>
      <c r="J30" s="74"/>
    </row>
    <row r="31" spans="1:11" s="24" customFormat="1" ht="63" x14ac:dyDescent="0.25">
      <c r="A31" s="27">
        <v>4</v>
      </c>
      <c r="B31" s="28" t="s">
        <v>188</v>
      </c>
      <c r="C31" s="26" t="s">
        <v>23</v>
      </c>
      <c r="D31" s="62"/>
      <c r="E31" s="74"/>
      <c r="F31" s="101">
        <v>0.02</v>
      </c>
      <c r="G31" s="55" t="s">
        <v>162</v>
      </c>
      <c r="H31" s="55" t="s">
        <v>163</v>
      </c>
      <c r="I31" s="28" t="s">
        <v>52</v>
      </c>
      <c r="J31" s="74"/>
    </row>
    <row r="32" spans="1:11" ht="34.5" customHeight="1" x14ac:dyDescent="0.25">
      <c r="A32" s="77" t="s">
        <v>7</v>
      </c>
      <c r="B32" s="78" t="s">
        <v>149</v>
      </c>
      <c r="C32" s="77"/>
      <c r="D32" s="77">
        <v>12</v>
      </c>
      <c r="E32" s="77"/>
      <c r="F32" s="77"/>
      <c r="G32" s="79"/>
      <c r="H32" s="79"/>
      <c r="I32" s="77"/>
      <c r="J32" s="71"/>
    </row>
    <row r="33" spans="1:10" ht="78.75" x14ac:dyDescent="0.25">
      <c r="A33" s="11">
        <v>1</v>
      </c>
      <c r="B33" s="28" t="s">
        <v>126</v>
      </c>
      <c r="C33" s="26" t="s">
        <v>160</v>
      </c>
      <c r="D33" s="18"/>
      <c r="E33" s="51">
        <v>0.1</v>
      </c>
      <c r="F33" s="51"/>
      <c r="G33" s="5" t="s">
        <v>42</v>
      </c>
      <c r="H33" s="53" t="s">
        <v>36</v>
      </c>
      <c r="I33" s="28" t="s">
        <v>52</v>
      </c>
      <c r="J33" s="71"/>
    </row>
    <row r="34" spans="1:10" ht="47.25" x14ac:dyDescent="0.25">
      <c r="A34" s="11">
        <v>2</v>
      </c>
      <c r="B34" s="28" t="s">
        <v>43</v>
      </c>
      <c r="C34" s="26" t="s">
        <v>44</v>
      </c>
      <c r="D34" s="18"/>
      <c r="E34" s="51">
        <v>0.02</v>
      </c>
      <c r="F34" s="51"/>
      <c r="G34" s="5" t="s">
        <v>26</v>
      </c>
      <c r="H34" s="53" t="s">
        <v>36</v>
      </c>
      <c r="I34" s="28" t="s">
        <v>52</v>
      </c>
      <c r="J34" s="71"/>
    </row>
    <row r="35" spans="1:10" s="22" customFormat="1" ht="19.5" customHeight="1" x14ac:dyDescent="0.25">
      <c r="A35" s="77" t="s">
        <v>21</v>
      </c>
      <c r="B35" s="78" t="s">
        <v>150</v>
      </c>
      <c r="C35" s="36"/>
      <c r="D35" s="80">
        <v>10</v>
      </c>
      <c r="E35" s="64"/>
      <c r="F35" s="64"/>
      <c r="G35" s="79"/>
      <c r="H35" s="92"/>
      <c r="I35" s="98"/>
      <c r="J35" s="75"/>
    </row>
    <row r="36" spans="1:10" s="22" customFormat="1" ht="31.5" customHeight="1" x14ac:dyDescent="0.25">
      <c r="A36" s="11">
        <v>1</v>
      </c>
      <c r="B36" s="7" t="s">
        <v>10</v>
      </c>
      <c r="C36" s="25"/>
      <c r="D36" s="35"/>
      <c r="E36" s="35"/>
      <c r="F36" s="35"/>
      <c r="G36" s="6"/>
      <c r="H36" s="93"/>
      <c r="I36" s="3"/>
      <c r="J36" s="75"/>
    </row>
    <row r="37" spans="1:10" s="24" customFormat="1" ht="63" x14ac:dyDescent="0.25">
      <c r="A37" s="27">
        <v>1.1000000000000001</v>
      </c>
      <c r="B37" s="30" t="s">
        <v>13</v>
      </c>
      <c r="C37" s="26" t="s">
        <v>142</v>
      </c>
      <c r="D37" s="18"/>
      <c r="E37" s="51">
        <v>0.02</v>
      </c>
      <c r="F37" s="51"/>
      <c r="G37" s="5" t="s">
        <v>25</v>
      </c>
      <c r="H37" s="53" t="s">
        <v>36</v>
      </c>
      <c r="I37" s="28" t="s">
        <v>51</v>
      </c>
      <c r="J37" s="74"/>
    </row>
    <row r="38" spans="1:10" s="24" customFormat="1" ht="69" customHeight="1" x14ac:dyDescent="0.25">
      <c r="A38" s="27">
        <v>1.2</v>
      </c>
      <c r="B38" s="31" t="s">
        <v>41</v>
      </c>
      <c r="C38" s="32" t="s">
        <v>189</v>
      </c>
      <c r="D38" s="18"/>
      <c r="E38" s="51">
        <v>0.06</v>
      </c>
      <c r="F38" s="51"/>
      <c r="G38" s="20" t="s">
        <v>9</v>
      </c>
      <c r="H38" s="53" t="s">
        <v>36</v>
      </c>
      <c r="I38" s="28" t="s">
        <v>51</v>
      </c>
      <c r="J38" s="74"/>
    </row>
    <row r="39" spans="1:10" s="22" customFormat="1" ht="30.75" customHeight="1" x14ac:dyDescent="0.25">
      <c r="A39" s="11">
        <v>2</v>
      </c>
      <c r="B39" s="7" t="s">
        <v>12</v>
      </c>
      <c r="C39" s="25"/>
      <c r="D39" s="35"/>
      <c r="E39" s="35"/>
      <c r="F39" s="35"/>
      <c r="G39" s="6"/>
      <c r="H39" s="93"/>
      <c r="I39" s="3"/>
      <c r="J39" s="75"/>
    </row>
    <row r="40" spans="1:10" s="24" customFormat="1" ht="47.25" x14ac:dyDescent="0.25">
      <c r="A40" s="27"/>
      <c r="B40" s="28" t="s">
        <v>14</v>
      </c>
      <c r="C40" s="26" t="s">
        <v>143</v>
      </c>
      <c r="D40" s="18"/>
      <c r="E40" s="51">
        <v>0.02</v>
      </c>
      <c r="F40" s="51"/>
      <c r="G40" s="5" t="s">
        <v>25</v>
      </c>
      <c r="H40" s="89" t="s">
        <v>36</v>
      </c>
      <c r="I40" s="28" t="s">
        <v>51</v>
      </c>
      <c r="J40" s="74"/>
    </row>
    <row r="41" spans="1:10" s="24" customFormat="1" ht="26.25" customHeight="1" x14ac:dyDescent="0.25">
      <c r="A41" s="81" t="s">
        <v>128</v>
      </c>
      <c r="B41" s="82" t="s">
        <v>129</v>
      </c>
      <c r="C41" s="83"/>
      <c r="D41" s="84">
        <v>5</v>
      </c>
      <c r="E41" s="85"/>
      <c r="F41" s="85"/>
      <c r="G41" s="86"/>
      <c r="H41" s="94"/>
      <c r="I41" s="99"/>
      <c r="J41" s="74"/>
    </row>
    <row r="42" spans="1:10" ht="49.5" customHeight="1" x14ac:dyDescent="0.25">
      <c r="A42" s="9">
        <v>1</v>
      </c>
      <c r="B42" s="14" t="s">
        <v>132</v>
      </c>
      <c r="C42" s="13" t="s">
        <v>130</v>
      </c>
      <c r="D42" s="18"/>
      <c r="E42" s="76"/>
      <c r="F42" s="51">
        <v>0.03</v>
      </c>
      <c r="G42" s="50" t="s">
        <v>34</v>
      </c>
      <c r="H42" s="91"/>
      <c r="I42" s="28" t="s">
        <v>52</v>
      </c>
      <c r="J42" s="71"/>
    </row>
    <row r="43" spans="1:10" ht="47.25" x14ac:dyDescent="0.25">
      <c r="A43" s="9">
        <v>2</v>
      </c>
      <c r="B43" s="14" t="s">
        <v>133</v>
      </c>
      <c r="C43" s="13" t="s">
        <v>130</v>
      </c>
      <c r="D43" s="18"/>
      <c r="E43" s="76"/>
      <c r="F43" s="51">
        <v>0.02</v>
      </c>
      <c r="G43" s="50" t="s">
        <v>35</v>
      </c>
      <c r="H43" s="91"/>
      <c r="I43" s="28" t="s">
        <v>52</v>
      </c>
      <c r="J43" s="71"/>
    </row>
    <row r="44" spans="1:10" ht="28.5" customHeight="1" x14ac:dyDescent="0.25">
      <c r="A44" s="9"/>
      <c r="B44" s="12" t="s">
        <v>59</v>
      </c>
      <c r="C44" s="13"/>
      <c r="D44" s="18"/>
      <c r="E44" s="56">
        <f>SUM(E7:E43)</f>
        <v>1</v>
      </c>
      <c r="F44" s="56"/>
      <c r="G44" s="50"/>
      <c r="H44" s="91"/>
      <c r="I44" s="8"/>
      <c r="J44" s="71"/>
    </row>
    <row r="45" spans="1:10" ht="23.25" customHeight="1" x14ac:dyDescent="0.25">
      <c r="A45" s="9"/>
      <c r="B45" s="12" t="s">
        <v>131</v>
      </c>
      <c r="C45" s="13"/>
      <c r="D45" s="18"/>
      <c r="E45" s="56"/>
      <c r="F45" s="56">
        <f>SUM(F7:F43)</f>
        <v>0.1</v>
      </c>
      <c r="G45" s="50"/>
      <c r="H45" s="91"/>
      <c r="I45" s="8"/>
      <c r="J45" s="71"/>
    </row>
    <row r="46" spans="1:10" ht="34.5" customHeight="1" x14ac:dyDescent="0.25">
      <c r="A46" s="9"/>
      <c r="B46" s="12" t="s">
        <v>60</v>
      </c>
      <c r="C46" s="17"/>
      <c r="D46" s="80">
        <f>SUM(D7:D43)</f>
        <v>110</v>
      </c>
      <c r="E46" s="123">
        <f>E44+F45</f>
        <v>1.1000000000000001</v>
      </c>
      <c r="F46" s="123"/>
      <c r="G46" s="5"/>
      <c r="H46" s="91"/>
      <c r="I46" s="8"/>
      <c r="J46" s="71"/>
    </row>
    <row r="47" spans="1:10" ht="23.25" customHeight="1" x14ac:dyDescent="0.25"/>
    <row r="48" spans="1:10" ht="15.75" x14ac:dyDescent="0.25">
      <c r="B48" s="37"/>
    </row>
  </sheetData>
  <autoFilter ref="A6:J6" xr:uid="{D982E713-C0B1-4E81-AFF6-16C3D2BDD215}"/>
  <mergeCells count="2">
    <mergeCell ref="A1:I1"/>
    <mergeCell ref="E46:F4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522A-E5FB-4144-84DC-CC3E47A44F18}">
  <dimension ref="A1:K58"/>
  <sheetViews>
    <sheetView workbookViewId="0">
      <pane xSplit="2" ySplit="6" topLeftCell="C52" activePane="bottomRight" state="frozen"/>
      <selection pane="topRight" activeCell="D1" sqref="D1"/>
      <selection pane="bottomLeft" activeCell="A5" sqref="A5"/>
      <selection pane="bottomRight" activeCell="F36" sqref="F36"/>
    </sheetView>
  </sheetViews>
  <sheetFormatPr defaultRowHeight="15" x14ac:dyDescent="0.25"/>
  <cols>
    <col min="1" max="1" width="7.5703125" customWidth="1"/>
    <col min="2" max="2" width="39" customWidth="1"/>
    <col min="3" max="3" width="36.5703125" customWidth="1"/>
    <col min="4" max="4" width="9.85546875" style="34" customWidth="1"/>
    <col min="5" max="6" width="12.7109375" style="34" customWidth="1"/>
    <col min="7" max="7" width="34.28515625" style="54" customWidth="1"/>
    <col min="8" max="8" width="35.5703125" style="95" customWidth="1"/>
    <col min="9" max="9" width="33.7109375" style="100" customWidth="1"/>
    <col min="10" max="10" width="29.42578125" hidden="1" customWidth="1"/>
    <col min="11" max="11" width="16.42578125" customWidth="1"/>
  </cols>
  <sheetData>
    <row r="1" spans="1:11" ht="39" customHeight="1" x14ac:dyDescent="0.25">
      <c r="A1" s="120" t="s">
        <v>63</v>
      </c>
      <c r="B1" s="120"/>
      <c r="C1" s="120"/>
      <c r="D1" s="120"/>
      <c r="E1" s="120"/>
      <c r="F1" s="120"/>
      <c r="G1" s="120"/>
      <c r="H1" s="120"/>
      <c r="I1" s="120"/>
    </row>
    <row r="3" spans="1:11" x14ac:dyDescent="0.25">
      <c r="A3" s="23" t="s">
        <v>59</v>
      </c>
      <c r="B3" s="68"/>
      <c r="C3" s="96">
        <v>100</v>
      </c>
      <c r="D3" s="69"/>
      <c r="E3" s="69"/>
      <c r="F3" s="69"/>
      <c r="G3" s="70"/>
      <c r="H3" s="88"/>
      <c r="I3" s="97"/>
      <c r="J3" s="68"/>
    </row>
    <row r="4" spans="1:11" x14ac:dyDescent="0.25">
      <c r="A4" s="23" t="s">
        <v>114</v>
      </c>
      <c r="B4" s="68"/>
      <c r="C4" s="96">
        <v>10</v>
      </c>
      <c r="D4" s="69"/>
      <c r="E4" s="69"/>
      <c r="F4" s="69"/>
      <c r="G4" s="70"/>
      <c r="H4" s="88"/>
      <c r="I4" s="97"/>
      <c r="J4" s="68"/>
    </row>
    <row r="5" spans="1:11" x14ac:dyDescent="0.25">
      <c r="A5" s="23" t="s">
        <v>115</v>
      </c>
      <c r="B5" s="68"/>
      <c r="C5" s="96">
        <v>110</v>
      </c>
      <c r="D5" s="69"/>
      <c r="E5" s="69"/>
      <c r="F5" s="69"/>
      <c r="G5" s="70"/>
      <c r="H5" s="88"/>
      <c r="I5" s="97"/>
      <c r="J5" s="68"/>
    </row>
    <row r="6" spans="1:11" ht="48.75" customHeight="1" x14ac:dyDescent="0.25">
      <c r="A6" s="65" t="s">
        <v>0</v>
      </c>
      <c r="B6" s="66" t="s">
        <v>11</v>
      </c>
      <c r="C6" s="65" t="s">
        <v>1</v>
      </c>
      <c r="D6" s="65" t="s">
        <v>2</v>
      </c>
      <c r="E6" s="65" t="s">
        <v>140</v>
      </c>
      <c r="F6" s="65" t="s">
        <v>139</v>
      </c>
      <c r="G6" s="67" t="s">
        <v>121</v>
      </c>
      <c r="H6" s="67" t="s">
        <v>4</v>
      </c>
      <c r="I6" s="65" t="s">
        <v>8</v>
      </c>
      <c r="J6" s="21" t="s">
        <v>89</v>
      </c>
      <c r="K6" s="65" t="s">
        <v>88</v>
      </c>
    </row>
    <row r="7" spans="1:11" ht="38.25" customHeight="1" x14ac:dyDescent="0.25">
      <c r="A7" s="77" t="s">
        <v>3</v>
      </c>
      <c r="B7" s="78" t="s">
        <v>146</v>
      </c>
      <c r="C7" s="77"/>
      <c r="D7" s="77"/>
      <c r="E7" s="77"/>
      <c r="F7" s="77"/>
      <c r="G7" s="79"/>
      <c r="H7" s="79"/>
      <c r="I7" s="77"/>
      <c r="J7" s="71"/>
      <c r="K7" s="48"/>
    </row>
    <row r="8" spans="1:11" ht="34.5" customHeight="1" x14ac:dyDescent="0.25">
      <c r="A8" s="11">
        <v>1</v>
      </c>
      <c r="B8" s="7" t="s">
        <v>78</v>
      </c>
      <c r="C8" s="11"/>
      <c r="D8" s="11">
        <v>4</v>
      </c>
      <c r="E8" s="11"/>
      <c r="F8" s="11"/>
      <c r="G8" s="6"/>
      <c r="H8" s="6"/>
      <c r="I8" s="11"/>
      <c r="J8" s="71"/>
      <c r="K8" s="48"/>
    </row>
    <row r="9" spans="1:11" s="24" customFormat="1" ht="63" x14ac:dyDescent="0.25">
      <c r="A9" s="27">
        <v>1.1000000000000001</v>
      </c>
      <c r="B9" s="28" t="s">
        <v>75</v>
      </c>
      <c r="C9" s="28" t="s">
        <v>76</v>
      </c>
      <c r="D9" s="33"/>
      <c r="E9" s="49">
        <v>0.02</v>
      </c>
      <c r="F9" s="49"/>
      <c r="G9" s="53" t="s">
        <v>80</v>
      </c>
      <c r="H9" s="55" t="s">
        <v>77</v>
      </c>
      <c r="I9" s="28" t="s">
        <v>161</v>
      </c>
      <c r="J9" s="72" t="s">
        <v>90</v>
      </c>
      <c r="K9" s="60"/>
    </row>
    <row r="10" spans="1:11" ht="73.5" customHeight="1" x14ac:dyDescent="0.25">
      <c r="A10" s="19">
        <v>1.2</v>
      </c>
      <c r="B10" s="28" t="s">
        <v>74</v>
      </c>
      <c r="C10" s="28" t="s">
        <v>76</v>
      </c>
      <c r="D10" s="19"/>
      <c r="E10" s="58">
        <v>0.02</v>
      </c>
      <c r="F10" s="58"/>
      <c r="G10" s="20" t="s">
        <v>81</v>
      </c>
      <c r="H10" s="55" t="s">
        <v>77</v>
      </c>
      <c r="I10" s="28" t="s">
        <v>161</v>
      </c>
      <c r="J10" s="73" t="s">
        <v>91</v>
      </c>
      <c r="K10" s="48"/>
    </row>
    <row r="11" spans="1:11" ht="34.5" customHeight="1" x14ac:dyDescent="0.25">
      <c r="A11" s="19">
        <v>2</v>
      </c>
      <c r="B11" s="7" t="s">
        <v>107</v>
      </c>
      <c r="C11" s="19"/>
      <c r="D11" s="19"/>
      <c r="E11" s="19"/>
      <c r="F11" s="19"/>
      <c r="G11" s="15"/>
      <c r="H11" s="15"/>
      <c r="I11" s="19"/>
      <c r="J11" s="71"/>
      <c r="K11" s="48"/>
    </row>
    <row r="12" spans="1:11" ht="47.25" customHeight="1" x14ac:dyDescent="0.25">
      <c r="A12" s="11">
        <v>2.1</v>
      </c>
      <c r="B12" s="7" t="s">
        <v>98</v>
      </c>
      <c r="C12" s="11"/>
      <c r="D12" s="11">
        <v>22</v>
      </c>
      <c r="E12" s="59"/>
      <c r="F12" s="59"/>
      <c r="G12" s="6" t="s">
        <v>82</v>
      </c>
      <c r="H12" s="6"/>
      <c r="I12" s="11"/>
      <c r="J12" s="73" t="s">
        <v>94</v>
      </c>
      <c r="K12" s="48"/>
    </row>
    <row r="13" spans="1:11" ht="63" x14ac:dyDescent="0.25">
      <c r="A13" s="121" t="s">
        <v>151</v>
      </c>
      <c r="B13" s="122" t="s">
        <v>138</v>
      </c>
      <c r="C13" s="28" t="s">
        <v>46</v>
      </c>
      <c r="D13" s="18"/>
      <c r="E13" s="51">
        <v>0.05</v>
      </c>
      <c r="F13" s="51"/>
      <c r="G13" s="50" t="s">
        <v>28</v>
      </c>
      <c r="H13" s="55" t="s">
        <v>77</v>
      </c>
      <c r="I13" s="28" t="s">
        <v>51</v>
      </c>
      <c r="J13" s="73" t="s">
        <v>92</v>
      </c>
      <c r="K13" s="48"/>
    </row>
    <row r="14" spans="1:11" ht="45" x14ac:dyDescent="0.25">
      <c r="A14" s="121"/>
      <c r="B14" s="122"/>
      <c r="C14" s="29" t="s">
        <v>116</v>
      </c>
      <c r="D14" s="18"/>
      <c r="E14" s="71"/>
      <c r="F14" s="51">
        <v>0.02</v>
      </c>
      <c r="G14" s="50"/>
      <c r="H14" s="89" t="s">
        <v>79</v>
      </c>
      <c r="I14" s="28" t="s">
        <v>51</v>
      </c>
      <c r="J14" s="73" t="s">
        <v>93</v>
      </c>
      <c r="K14" s="48"/>
    </row>
    <row r="15" spans="1:11" s="24" customFormat="1" ht="60.75" customHeight="1" x14ac:dyDescent="0.25">
      <c r="A15" s="27" t="s">
        <v>152</v>
      </c>
      <c r="B15" s="28" t="s">
        <v>16</v>
      </c>
      <c r="C15" s="26" t="s">
        <v>58</v>
      </c>
      <c r="D15" s="33"/>
      <c r="E15" s="49">
        <v>0.03</v>
      </c>
      <c r="F15" s="49"/>
      <c r="G15" s="55" t="s">
        <v>29</v>
      </c>
      <c r="H15" s="55" t="s">
        <v>77</v>
      </c>
      <c r="I15" s="28" t="s">
        <v>51</v>
      </c>
      <c r="J15" s="74"/>
      <c r="K15" s="60"/>
    </row>
    <row r="16" spans="1:11" s="24" customFormat="1" ht="63" x14ac:dyDescent="0.25">
      <c r="A16" s="27" t="s">
        <v>153</v>
      </c>
      <c r="B16" s="28" t="s">
        <v>111</v>
      </c>
      <c r="C16" s="28" t="s">
        <v>109</v>
      </c>
      <c r="D16" s="33"/>
      <c r="E16" s="49">
        <v>0.03</v>
      </c>
      <c r="F16" s="49"/>
      <c r="G16" s="55" t="s">
        <v>110</v>
      </c>
      <c r="H16" s="55" t="s">
        <v>77</v>
      </c>
      <c r="I16" s="28" t="s">
        <v>51</v>
      </c>
      <c r="J16" s="74"/>
      <c r="K16" s="57" t="s">
        <v>190</v>
      </c>
    </row>
    <row r="17" spans="1:11" s="24" customFormat="1" ht="63" x14ac:dyDescent="0.25">
      <c r="A17" s="27" t="s">
        <v>154</v>
      </c>
      <c r="B17" s="28" t="s">
        <v>99</v>
      </c>
      <c r="C17" s="28" t="s">
        <v>100</v>
      </c>
      <c r="D17" s="33"/>
      <c r="E17" s="49">
        <v>0.03</v>
      </c>
      <c r="F17" s="49"/>
      <c r="G17" s="50" t="s">
        <v>30</v>
      </c>
      <c r="H17" s="55" t="s">
        <v>77</v>
      </c>
      <c r="I17" s="28" t="s">
        <v>51</v>
      </c>
      <c r="J17" s="74"/>
      <c r="K17" s="60"/>
    </row>
    <row r="18" spans="1:11" s="24" customFormat="1" ht="33" customHeight="1" x14ac:dyDescent="0.25">
      <c r="A18" s="27" t="s">
        <v>155</v>
      </c>
      <c r="B18" s="28" t="s">
        <v>117</v>
      </c>
      <c r="C18" s="26" t="s">
        <v>118</v>
      </c>
      <c r="D18" s="33"/>
      <c r="E18" s="49">
        <v>0.03</v>
      </c>
      <c r="F18" s="49"/>
      <c r="G18" s="50"/>
      <c r="H18" s="55"/>
      <c r="I18" s="28"/>
      <c r="J18" s="74"/>
      <c r="K18" s="60"/>
    </row>
    <row r="19" spans="1:11" s="24" customFormat="1" ht="63" x14ac:dyDescent="0.25">
      <c r="A19" s="27" t="s">
        <v>156</v>
      </c>
      <c r="B19" s="28" t="s">
        <v>119</v>
      </c>
      <c r="C19" s="28" t="s">
        <v>120</v>
      </c>
      <c r="D19" s="18"/>
      <c r="E19" s="51">
        <v>0.03</v>
      </c>
      <c r="F19" s="51"/>
      <c r="G19" s="50" t="s">
        <v>30</v>
      </c>
      <c r="H19" s="55" t="s">
        <v>101</v>
      </c>
      <c r="I19" s="28" t="s">
        <v>51</v>
      </c>
      <c r="J19" s="74"/>
      <c r="K19" s="60"/>
    </row>
    <row r="20" spans="1:11" ht="51" customHeight="1" x14ac:dyDescent="0.25">
      <c r="A20" s="11">
        <v>2.2000000000000002</v>
      </c>
      <c r="B20" s="7" t="s">
        <v>96</v>
      </c>
      <c r="C20" s="11"/>
      <c r="D20" s="11">
        <v>20</v>
      </c>
      <c r="E20" s="59"/>
      <c r="F20" s="59"/>
      <c r="G20" s="6"/>
      <c r="H20" s="6"/>
      <c r="I20" s="11"/>
      <c r="J20" s="73" t="s">
        <v>95</v>
      </c>
      <c r="K20" s="48"/>
    </row>
    <row r="21" spans="1:11" ht="106.5" customHeight="1" x14ac:dyDescent="0.25">
      <c r="A21" s="9" t="s">
        <v>157</v>
      </c>
      <c r="B21" s="4" t="s">
        <v>48</v>
      </c>
      <c r="C21" s="8" t="s">
        <v>47</v>
      </c>
      <c r="D21" s="18"/>
      <c r="E21" s="51">
        <v>0.1</v>
      </c>
      <c r="F21" s="51"/>
      <c r="G21" s="50" t="s">
        <v>31</v>
      </c>
      <c r="H21" s="90" t="s">
        <v>102</v>
      </c>
      <c r="I21" s="28" t="s">
        <v>51</v>
      </c>
      <c r="J21" s="71"/>
      <c r="K21" s="48"/>
    </row>
    <row r="22" spans="1:11" s="24" customFormat="1" ht="78.75" x14ac:dyDescent="0.25">
      <c r="A22" s="27" t="s">
        <v>158</v>
      </c>
      <c r="B22" s="28" t="s">
        <v>49</v>
      </c>
      <c r="C22" s="26" t="s">
        <v>57</v>
      </c>
      <c r="D22" s="18"/>
      <c r="E22" s="51">
        <v>0.05</v>
      </c>
      <c r="F22" s="51"/>
      <c r="G22" s="50" t="s">
        <v>104</v>
      </c>
      <c r="H22" s="90" t="s">
        <v>102</v>
      </c>
      <c r="I22" s="28" t="s">
        <v>52</v>
      </c>
      <c r="J22" s="74"/>
      <c r="K22" s="60"/>
    </row>
    <row r="23" spans="1:11" s="24" customFormat="1" ht="78.75" x14ac:dyDescent="0.25">
      <c r="A23" s="27" t="s">
        <v>159</v>
      </c>
      <c r="B23" s="28" t="s">
        <v>50</v>
      </c>
      <c r="C23" s="28" t="s">
        <v>22</v>
      </c>
      <c r="D23" s="18"/>
      <c r="E23" s="51">
        <v>0.05</v>
      </c>
      <c r="F23" s="51"/>
      <c r="G23" s="50" t="s">
        <v>31</v>
      </c>
      <c r="H23" s="90" t="s">
        <v>103</v>
      </c>
      <c r="I23" s="28" t="s">
        <v>51</v>
      </c>
      <c r="J23" s="74"/>
      <c r="K23" s="60"/>
    </row>
    <row r="24" spans="1:11" ht="52.5" customHeight="1" x14ac:dyDescent="0.25">
      <c r="A24" s="11">
        <v>2.2999999999999998</v>
      </c>
      <c r="B24" s="7" t="s">
        <v>83</v>
      </c>
      <c r="C24" s="11"/>
      <c r="D24" s="11">
        <v>27</v>
      </c>
      <c r="E24" s="59"/>
      <c r="F24" s="59"/>
      <c r="G24" s="6"/>
      <c r="H24" s="6"/>
      <c r="I24" s="11"/>
      <c r="J24" s="73" t="s">
        <v>97</v>
      </c>
      <c r="K24" s="48"/>
    </row>
    <row r="25" spans="1:11" ht="63" x14ac:dyDescent="0.25">
      <c r="A25" s="9" t="s">
        <v>122</v>
      </c>
      <c r="B25" s="4" t="s">
        <v>166</v>
      </c>
      <c r="C25" s="28" t="s">
        <v>24</v>
      </c>
      <c r="D25" s="9"/>
      <c r="E25" s="61">
        <v>0.12</v>
      </c>
      <c r="F25" s="61"/>
      <c r="G25" s="55" t="s">
        <v>165</v>
      </c>
      <c r="H25" s="90" t="s">
        <v>106</v>
      </c>
      <c r="I25" s="28" t="s">
        <v>51</v>
      </c>
      <c r="J25" s="71"/>
      <c r="K25" s="48"/>
    </row>
    <row r="26" spans="1:11" s="24" customFormat="1" ht="63" x14ac:dyDescent="0.25">
      <c r="A26" s="27" t="s">
        <v>123</v>
      </c>
      <c r="B26" s="28" t="s">
        <v>144</v>
      </c>
      <c r="C26" s="28" t="s">
        <v>24</v>
      </c>
      <c r="D26" s="33"/>
      <c r="E26" s="49">
        <v>0.1</v>
      </c>
      <c r="F26" s="49"/>
      <c r="G26" s="55" t="s">
        <v>105</v>
      </c>
      <c r="H26" s="55" t="s">
        <v>106</v>
      </c>
      <c r="I26" s="28" t="s">
        <v>51</v>
      </c>
      <c r="J26" s="74"/>
      <c r="K26" s="60"/>
    </row>
    <row r="27" spans="1:11" s="24" customFormat="1" ht="63" x14ac:dyDescent="0.25">
      <c r="A27" s="27" t="s">
        <v>124</v>
      </c>
      <c r="B27" s="28" t="s">
        <v>145</v>
      </c>
      <c r="C27" s="28" t="s">
        <v>24</v>
      </c>
      <c r="D27" s="33"/>
      <c r="E27" s="49">
        <v>0.05</v>
      </c>
      <c r="F27" s="49"/>
      <c r="G27" s="55" t="s">
        <v>40</v>
      </c>
      <c r="H27" s="55" t="s">
        <v>106</v>
      </c>
      <c r="I27" s="28" t="s">
        <v>51</v>
      </c>
      <c r="J27" s="74"/>
      <c r="K27" s="60"/>
    </row>
    <row r="28" spans="1:11" ht="31.5" customHeight="1" x14ac:dyDescent="0.25">
      <c r="A28" s="77" t="s">
        <v>5</v>
      </c>
      <c r="B28" s="78" t="s">
        <v>147</v>
      </c>
      <c r="C28" s="77"/>
      <c r="D28" s="77">
        <v>7</v>
      </c>
      <c r="E28" s="77"/>
      <c r="F28" s="77"/>
      <c r="G28" s="79"/>
      <c r="H28" s="79"/>
      <c r="I28" s="77"/>
      <c r="J28" s="71"/>
      <c r="K28" s="77"/>
    </row>
    <row r="29" spans="1:11" ht="78.75" x14ac:dyDescent="0.25">
      <c r="A29" s="9">
        <v>1</v>
      </c>
      <c r="B29" s="4" t="s">
        <v>85</v>
      </c>
      <c r="C29" s="28" t="s">
        <v>84</v>
      </c>
      <c r="D29" s="11"/>
      <c r="E29" s="61">
        <v>0.02</v>
      </c>
      <c r="F29" s="61"/>
      <c r="G29" s="5" t="s">
        <v>86</v>
      </c>
      <c r="H29" s="50" t="s">
        <v>87</v>
      </c>
      <c r="I29" s="28" t="s">
        <v>51</v>
      </c>
      <c r="J29" s="71"/>
      <c r="K29" s="48"/>
    </row>
    <row r="30" spans="1:11" ht="42" customHeight="1" x14ac:dyDescent="0.25">
      <c r="A30" s="9">
        <v>2</v>
      </c>
      <c r="B30" s="4" t="s">
        <v>112</v>
      </c>
      <c r="C30" s="28" t="s">
        <v>113</v>
      </c>
      <c r="D30" s="11"/>
      <c r="E30" s="61">
        <v>0.02</v>
      </c>
      <c r="F30" s="61"/>
      <c r="G30" s="5" t="s">
        <v>108</v>
      </c>
      <c r="H30" s="50" t="s">
        <v>87</v>
      </c>
      <c r="I30" s="28" t="s">
        <v>51</v>
      </c>
      <c r="J30" s="71"/>
      <c r="K30" s="48"/>
    </row>
    <row r="31" spans="1:11" ht="36.75" customHeight="1" x14ac:dyDescent="0.25">
      <c r="A31" s="9">
        <v>3</v>
      </c>
      <c r="B31" s="4" t="s">
        <v>17</v>
      </c>
      <c r="C31" s="28"/>
      <c r="D31" s="11"/>
      <c r="E31" s="11"/>
      <c r="F31" s="11"/>
      <c r="G31" s="5"/>
      <c r="H31" s="50"/>
      <c r="I31" s="11"/>
      <c r="J31" s="71"/>
      <c r="K31" s="48"/>
    </row>
    <row r="32" spans="1:11" ht="31.5" x14ac:dyDescent="0.25">
      <c r="A32" s="9">
        <v>3.1</v>
      </c>
      <c r="B32" s="4" t="s">
        <v>18</v>
      </c>
      <c r="C32" s="29" t="s">
        <v>23</v>
      </c>
      <c r="D32" s="18"/>
      <c r="E32" s="51">
        <v>0.01</v>
      </c>
      <c r="F32" s="51"/>
      <c r="G32" s="50" t="s">
        <v>33</v>
      </c>
      <c r="H32" s="91"/>
      <c r="I32" s="28" t="s">
        <v>51</v>
      </c>
      <c r="J32" s="71"/>
      <c r="K32" s="48"/>
    </row>
    <row r="33" spans="1:11" ht="31.5" x14ac:dyDescent="0.25">
      <c r="A33" s="9">
        <v>3.2</v>
      </c>
      <c r="B33" s="4" t="s">
        <v>19</v>
      </c>
      <c r="C33" s="29" t="s">
        <v>23</v>
      </c>
      <c r="D33" s="18"/>
      <c r="E33" s="51">
        <v>0.01</v>
      </c>
      <c r="F33" s="51"/>
      <c r="G33" s="50" t="s">
        <v>33</v>
      </c>
      <c r="H33" s="91"/>
      <c r="I33" s="28" t="s">
        <v>51</v>
      </c>
      <c r="J33" s="71"/>
      <c r="K33" s="48"/>
    </row>
    <row r="34" spans="1:11" ht="31.5" x14ac:dyDescent="0.25">
      <c r="A34" s="9">
        <v>3.3</v>
      </c>
      <c r="B34" s="4" t="s">
        <v>20</v>
      </c>
      <c r="C34" s="29" t="s">
        <v>23</v>
      </c>
      <c r="D34" s="18"/>
      <c r="E34" s="51">
        <v>0.01</v>
      </c>
      <c r="F34" s="51"/>
      <c r="G34" s="50" t="s">
        <v>32</v>
      </c>
      <c r="H34" s="91"/>
      <c r="I34" s="28" t="s">
        <v>51</v>
      </c>
      <c r="J34" s="71"/>
      <c r="K34" s="48"/>
    </row>
    <row r="35" spans="1:11" ht="25.5" customHeight="1" x14ac:dyDescent="0.25">
      <c r="A35" s="77" t="s">
        <v>6</v>
      </c>
      <c r="B35" s="78" t="s">
        <v>148</v>
      </c>
      <c r="C35" s="77"/>
      <c r="D35" s="77">
        <v>5</v>
      </c>
      <c r="E35" s="77"/>
      <c r="F35" s="77"/>
      <c r="G35" s="79"/>
      <c r="H35" s="79"/>
      <c r="I35" s="77"/>
      <c r="J35" s="71"/>
      <c r="K35" s="77"/>
    </row>
    <row r="36" spans="1:11" s="24" customFormat="1" ht="63.75" customHeight="1" x14ac:dyDescent="0.25">
      <c r="A36" s="27">
        <v>1</v>
      </c>
      <c r="B36" s="28" t="s">
        <v>134</v>
      </c>
      <c r="C36" s="26" t="s">
        <v>23</v>
      </c>
      <c r="D36" s="62"/>
      <c r="E36" s="74"/>
      <c r="F36" s="101">
        <v>0.01</v>
      </c>
      <c r="G36" s="55" t="s">
        <v>162</v>
      </c>
      <c r="H36" s="55" t="s">
        <v>87</v>
      </c>
      <c r="I36" s="28" t="s">
        <v>52</v>
      </c>
      <c r="J36" s="74"/>
      <c r="K36" s="60"/>
    </row>
    <row r="37" spans="1:11" s="24" customFormat="1" ht="39" customHeight="1" x14ac:dyDescent="0.25">
      <c r="A37" s="27">
        <v>2</v>
      </c>
      <c r="B37" s="28" t="s">
        <v>135</v>
      </c>
      <c r="C37" s="26" t="s">
        <v>23</v>
      </c>
      <c r="D37" s="62"/>
      <c r="E37" s="74"/>
      <c r="F37" s="101">
        <v>0.01</v>
      </c>
      <c r="G37" s="55" t="s">
        <v>162</v>
      </c>
      <c r="H37" s="55" t="s">
        <v>87</v>
      </c>
      <c r="I37" s="28" t="s">
        <v>52</v>
      </c>
      <c r="J37" s="74"/>
      <c r="K37" s="60"/>
    </row>
    <row r="38" spans="1:11" s="24" customFormat="1" ht="39" customHeight="1" x14ac:dyDescent="0.25">
      <c r="A38" s="27">
        <v>3</v>
      </c>
      <c r="B38" s="28" t="s">
        <v>136</v>
      </c>
      <c r="C38" s="26" t="s">
        <v>23</v>
      </c>
      <c r="D38" s="62"/>
      <c r="E38" s="74"/>
      <c r="F38" s="101">
        <v>0.01</v>
      </c>
      <c r="G38" s="55" t="s">
        <v>162</v>
      </c>
      <c r="H38" s="55" t="s">
        <v>87</v>
      </c>
      <c r="I38" s="28" t="s">
        <v>52</v>
      </c>
      <c r="J38" s="74"/>
      <c r="K38" s="60"/>
    </row>
    <row r="39" spans="1:11" s="24" customFormat="1" ht="63" x14ac:dyDescent="0.25">
      <c r="A39" s="27">
        <v>4</v>
      </c>
      <c r="B39" s="28" t="s">
        <v>137</v>
      </c>
      <c r="C39" s="26" t="s">
        <v>23</v>
      </c>
      <c r="D39" s="62"/>
      <c r="E39" s="74"/>
      <c r="F39" s="101">
        <v>0.02</v>
      </c>
      <c r="G39" s="55" t="s">
        <v>162</v>
      </c>
      <c r="H39" s="55" t="s">
        <v>163</v>
      </c>
      <c r="I39" s="28" t="s">
        <v>52</v>
      </c>
      <c r="J39" s="74"/>
      <c r="K39" s="60"/>
    </row>
    <row r="40" spans="1:11" ht="34.5" customHeight="1" x14ac:dyDescent="0.25">
      <c r="A40" s="77" t="s">
        <v>7</v>
      </c>
      <c r="B40" s="78" t="s">
        <v>149</v>
      </c>
      <c r="C40" s="77"/>
      <c r="D40" s="77">
        <v>14</v>
      </c>
      <c r="E40" s="77"/>
      <c r="F40" s="77"/>
      <c r="G40" s="79"/>
      <c r="H40" s="79"/>
      <c r="I40" s="77"/>
      <c r="J40" s="71"/>
      <c r="K40" s="77"/>
    </row>
    <row r="41" spans="1:11" ht="78.75" x14ac:dyDescent="0.25">
      <c r="A41" s="11">
        <v>1</v>
      </c>
      <c r="B41" s="28" t="s">
        <v>126</v>
      </c>
      <c r="C41" s="26" t="s">
        <v>160</v>
      </c>
      <c r="D41" s="18"/>
      <c r="E41" s="51">
        <v>0.1</v>
      </c>
      <c r="F41" s="51"/>
      <c r="G41" s="5" t="s">
        <v>42</v>
      </c>
      <c r="H41" s="53" t="s">
        <v>36</v>
      </c>
      <c r="I41" s="28" t="s">
        <v>52</v>
      </c>
      <c r="J41" s="71"/>
      <c r="K41" s="48"/>
    </row>
    <row r="42" spans="1:11" ht="47.25" x14ac:dyDescent="0.25">
      <c r="A42" s="11">
        <v>2</v>
      </c>
      <c r="B42" s="28" t="s">
        <v>43</v>
      </c>
      <c r="C42" s="26" t="s">
        <v>44</v>
      </c>
      <c r="D42" s="18"/>
      <c r="E42" s="51">
        <v>0.02</v>
      </c>
      <c r="F42" s="51"/>
      <c r="G42" s="5" t="s">
        <v>26</v>
      </c>
      <c r="H42" s="53" t="s">
        <v>36</v>
      </c>
      <c r="I42" s="28" t="s">
        <v>52</v>
      </c>
      <c r="J42" s="71"/>
      <c r="K42" s="48"/>
    </row>
    <row r="43" spans="1:11" ht="63" x14ac:dyDescent="0.25">
      <c r="A43" s="11">
        <v>3</v>
      </c>
      <c r="B43" s="28" t="s">
        <v>168</v>
      </c>
      <c r="C43" s="26" t="s">
        <v>45</v>
      </c>
      <c r="D43" s="18"/>
      <c r="E43" s="51">
        <v>0.02</v>
      </c>
      <c r="F43" s="51"/>
      <c r="G43" s="5" t="s">
        <v>26</v>
      </c>
      <c r="H43" s="53" t="s">
        <v>37</v>
      </c>
      <c r="I43" s="28" t="s">
        <v>52</v>
      </c>
      <c r="J43" s="71"/>
      <c r="K43" s="48"/>
    </row>
    <row r="44" spans="1:11" s="22" customFormat="1" ht="19.5" customHeight="1" x14ac:dyDescent="0.25">
      <c r="A44" s="77" t="s">
        <v>21</v>
      </c>
      <c r="B44" s="78" t="s">
        <v>150</v>
      </c>
      <c r="C44" s="36"/>
      <c r="D44" s="80">
        <v>8</v>
      </c>
      <c r="E44" s="64"/>
      <c r="F44" s="64"/>
      <c r="G44" s="79"/>
      <c r="H44" s="92"/>
      <c r="I44" s="98"/>
      <c r="J44" s="75"/>
      <c r="K44" s="77"/>
    </row>
    <row r="45" spans="1:11" s="22" customFormat="1" ht="31.5" customHeight="1" x14ac:dyDescent="0.25">
      <c r="A45" s="11">
        <v>1</v>
      </c>
      <c r="B45" s="7" t="s">
        <v>10</v>
      </c>
      <c r="C45" s="25"/>
      <c r="D45" s="35"/>
      <c r="E45" s="35"/>
      <c r="F45" s="35"/>
      <c r="G45" s="6"/>
      <c r="H45" s="93"/>
      <c r="I45" s="3"/>
      <c r="J45" s="75"/>
      <c r="K45" s="63"/>
    </row>
    <row r="46" spans="1:11" s="24" customFormat="1" ht="63" x14ac:dyDescent="0.25">
      <c r="A46" s="27">
        <v>1.1000000000000001</v>
      </c>
      <c r="B46" s="30" t="s">
        <v>13</v>
      </c>
      <c r="C46" s="26" t="s">
        <v>142</v>
      </c>
      <c r="D46" s="18"/>
      <c r="E46" s="51">
        <v>0.02</v>
      </c>
      <c r="F46" s="51"/>
      <c r="G46" s="5" t="s">
        <v>25</v>
      </c>
      <c r="H46" s="53" t="s">
        <v>36</v>
      </c>
      <c r="I46" s="28" t="s">
        <v>51</v>
      </c>
      <c r="J46" s="74"/>
      <c r="K46" s="60"/>
    </row>
    <row r="47" spans="1:11" s="24" customFormat="1" ht="69" customHeight="1" x14ac:dyDescent="0.25">
      <c r="A47" s="27">
        <v>1.2</v>
      </c>
      <c r="B47" s="31" t="s">
        <v>41</v>
      </c>
      <c r="C47" s="32" t="s">
        <v>141</v>
      </c>
      <c r="D47" s="18"/>
      <c r="E47" s="51">
        <v>0.02</v>
      </c>
      <c r="F47" s="51"/>
      <c r="G47" s="20" t="s">
        <v>9</v>
      </c>
      <c r="H47" s="53" t="s">
        <v>36</v>
      </c>
      <c r="I47" s="28" t="s">
        <v>51</v>
      </c>
      <c r="J47" s="74"/>
      <c r="K47" s="60"/>
    </row>
    <row r="48" spans="1:11" s="22" customFormat="1" ht="30.75" customHeight="1" x14ac:dyDescent="0.25">
      <c r="A48" s="11">
        <v>2</v>
      </c>
      <c r="B48" s="7" t="s">
        <v>12</v>
      </c>
      <c r="C48" s="25"/>
      <c r="D48" s="35"/>
      <c r="E48" s="35"/>
      <c r="F48" s="35"/>
      <c r="G48" s="6"/>
      <c r="H48" s="93"/>
      <c r="I48" s="3"/>
      <c r="J48" s="75"/>
      <c r="K48" s="63"/>
    </row>
    <row r="49" spans="1:11" s="24" customFormat="1" ht="47.25" x14ac:dyDescent="0.25">
      <c r="A49" s="27">
        <v>2.1</v>
      </c>
      <c r="B49" s="28" t="s">
        <v>14</v>
      </c>
      <c r="C49" s="26" t="s">
        <v>143</v>
      </c>
      <c r="D49" s="18"/>
      <c r="E49" s="51">
        <v>0.02</v>
      </c>
      <c r="F49" s="51"/>
      <c r="G49" s="5" t="s">
        <v>25</v>
      </c>
      <c r="H49" s="89" t="s">
        <v>36</v>
      </c>
      <c r="I49" s="28" t="s">
        <v>51</v>
      </c>
      <c r="J49" s="74"/>
      <c r="K49" s="60"/>
    </row>
    <row r="50" spans="1:11" s="24" customFormat="1" ht="47.25" x14ac:dyDescent="0.25">
      <c r="A50" s="27">
        <v>2.2000000000000002</v>
      </c>
      <c r="B50" s="28" t="s">
        <v>15</v>
      </c>
      <c r="C50" s="26" t="s">
        <v>143</v>
      </c>
      <c r="D50" s="18"/>
      <c r="E50" s="51">
        <v>0.02</v>
      </c>
      <c r="F50" s="51"/>
      <c r="G50" s="5" t="s">
        <v>27</v>
      </c>
      <c r="H50" s="89" t="s">
        <v>36</v>
      </c>
      <c r="I50" s="28" t="s">
        <v>51</v>
      </c>
      <c r="J50" s="74"/>
      <c r="K50" s="60"/>
    </row>
    <row r="51" spans="1:11" s="24" customFormat="1" ht="26.25" customHeight="1" x14ac:dyDescent="0.25">
      <c r="A51" s="81" t="s">
        <v>128</v>
      </c>
      <c r="B51" s="82" t="s">
        <v>129</v>
      </c>
      <c r="C51" s="83"/>
      <c r="D51" s="84">
        <v>3</v>
      </c>
      <c r="E51" s="85"/>
      <c r="F51" s="85"/>
      <c r="G51" s="86"/>
      <c r="H51" s="94"/>
      <c r="I51" s="99"/>
      <c r="J51" s="74"/>
      <c r="K51" s="60"/>
    </row>
    <row r="52" spans="1:11" ht="49.5" customHeight="1" x14ac:dyDescent="0.25">
      <c r="A52" s="9">
        <v>1</v>
      </c>
      <c r="B52" s="14" t="s">
        <v>132</v>
      </c>
      <c r="C52" s="13" t="s">
        <v>130</v>
      </c>
      <c r="D52" s="18"/>
      <c r="E52" s="76"/>
      <c r="F52" s="51">
        <v>0.02</v>
      </c>
      <c r="G52" s="50" t="s">
        <v>34</v>
      </c>
      <c r="H52" s="91"/>
      <c r="I52" s="28" t="s">
        <v>52</v>
      </c>
      <c r="J52" s="71"/>
      <c r="K52" s="48"/>
    </row>
    <row r="53" spans="1:11" ht="47.25" x14ac:dyDescent="0.25">
      <c r="A53" s="9">
        <v>2</v>
      </c>
      <c r="B53" s="14" t="s">
        <v>133</v>
      </c>
      <c r="C53" s="13" t="s">
        <v>130</v>
      </c>
      <c r="D53" s="18"/>
      <c r="E53" s="76"/>
      <c r="F53" s="51">
        <v>0.01</v>
      </c>
      <c r="G53" s="50" t="s">
        <v>35</v>
      </c>
      <c r="H53" s="91"/>
      <c r="I53" s="28" t="s">
        <v>52</v>
      </c>
      <c r="J53" s="71"/>
      <c r="K53" s="48"/>
    </row>
    <row r="54" spans="1:11" ht="28.5" customHeight="1" x14ac:dyDescent="0.25">
      <c r="A54" s="9"/>
      <c r="B54" s="12" t="s">
        <v>59</v>
      </c>
      <c r="C54" s="13"/>
      <c r="D54" s="18"/>
      <c r="E54" s="56">
        <f>SUM(E7:E53)</f>
        <v>1</v>
      </c>
      <c r="F54" s="56"/>
      <c r="G54" s="50"/>
      <c r="H54" s="91"/>
      <c r="I54" s="8"/>
      <c r="J54" s="71"/>
      <c r="K54" s="48"/>
    </row>
    <row r="55" spans="1:11" ht="23.25" customHeight="1" x14ac:dyDescent="0.25">
      <c r="A55" s="9"/>
      <c r="B55" s="12" t="s">
        <v>131</v>
      </c>
      <c r="C55" s="13"/>
      <c r="D55" s="18"/>
      <c r="E55" s="56"/>
      <c r="F55" s="56">
        <f>SUM(F7:F53)</f>
        <v>0.1</v>
      </c>
      <c r="G55" s="50"/>
      <c r="H55" s="91"/>
      <c r="I55" s="8"/>
      <c r="J55" s="71"/>
      <c r="K55" s="48"/>
    </row>
    <row r="56" spans="1:11" ht="34.5" customHeight="1" x14ac:dyDescent="0.25">
      <c r="A56" s="9"/>
      <c r="B56" s="12" t="s">
        <v>60</v>
      </c>
      <c r="C56" s="17"/>
      <c r="D56" s="80">
        <f>SUM(D7:D53)</f>
        <v>110</v>
      </c>
      <c r="E56" s="123">
        <f>E54+F55</f>
        <v>1.1000000000000001</v>
      </c>
      <c r="F56" s="123"/>
      <c r="G56" s="5"/>
      <c r="H56" s="91"/>
      <c r="I56" s="8"/>
      <c r="J56" s="71"/>
      <c r="K56" s="48"/>
    </row>
    <row r="57" spans="1:11" ht="23.25" customHeight="1" x14ac:dyDescent="0.25"/>
    <row r="58" spans="1:11" ht="15.75" x14ac:dyDescent="0.25">
      <c r="B58" s="37"/>
    </row>
  </sheetData>
  <autoFilter ref="A6:J6" xr:uid="{D982E713-C0B1-4E81-AFF6-16C3D2BDD215}"/>
  <mergeCells count="4">
    <mergeCell ref="A1:I1"/>
    <mergeCell ref="A13:A14"/>
    <mergeCell ref="B13:B14"/>
    <mergeCell ref="E56:F5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Tong quan</vt:lpstr>
      <vt:lpstr>1.IPv6-Bo.CQTW</vt:lpstr>
      <vt:lpstr>2.IPv6-Tinh</vt:lpstr>
      <vt:lpstr>3.IPv6-ISP.IDC.Content</vt:lpstr>
      <vt:lpstr>4.IPv6-Content-khonghatang</vt:lpstr>
      <vt:lpstr>5.IPv6-ThanhVienIP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Thi Oanh</dc:creator>
  <cp:keywords/>
  <dc:description/>
  <cp:lastModifiedBy>Nguyen Thi Oanh</cp:lastModifiedBy>
  <cp:revision/>
  <cp:lastPrinted>2020-09-03T06:34:07Z</cp:lastPrinted>
  <dcterms:created xsi:type="dcterms:W3CDTF">2020-07-17T08:26:12Z</dcterms:created>
  <dcterms:modified xsi:type="dcterms:W3CDTF">2026-06-01T10:39:25Z</dcterms:modified>
  <cp:category/>
  <cp:contentStatus/>
</cp:coreProperties>
</file>